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0730" windowHeight="1116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rashoda'!$B$1:$I$31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7" l="1"/>
  <c r="H23" i="7"/>
  <c r="H12" i="5"/>
  <c r="H11" i="5"/>
  <c r="G11" i="5"/>
  <c r="L41" i="3" l="1"/>
  <c r="K21" i="3"/>
  <c r="K12" i="1" l="1"/>
  <c r="K13" i="1"/>
  <c r="K15" i="1"/>
  <c r="K16" i="1"/>
  <c r="K10" i="1"/>
  <c r="H20" i="7"/>
  <c r="H9" i="7"/>
  <c r="H10" i="7"/>
  <c r="H12" i="7"/>
  <c r="H13" i="7"/>
  <c r="H14" i="7"/>
  <c r="H15" i="7"/>
  <c r="H16" i="7"/>
  <c r="H18" i="7"/>
  <c r="H19" i="7"/>
  <c r="H21" i="7"/>
  <c r="H22" i="7"/>
  <c r="H24" i="7"/>
  <c r="H25" i="7"/>
  <c r="H26" i="7"/>
  <c r="H27" i="7"/>
  <c r="H28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61" i="7"/>
  <c r="H62" i="7"/>
  <c r="H63" i="7"/>
  <c r="H64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8" i="7"/>
  <c r="H7" i="8" l="1"/>
  <c r="H8" i="8"/>
  <c r="H9" i="8"/>
  <c r="H10" i="8"/>
  <c r="H11" i="8"/>
  <c r="H12" i="8"/>
  <c r="H13" i="8"/>
  <c r="H6" i="8"/>
  <c r="G7" i="8"/>
  <c r="G8" i="8"/>
  <c r="G9" i="8"/>
  <c r="G10" i="8"/>
  <c r="G11" i="8"/>
  <c r="G12" i="8"/>
  <c r="G13" i="8"/>
  <c r="G6" i="8"/>
  <c r="H22" i="5"/>
  <c r="H23" i="5"/>
  <c r="H28" i="5"/>
  <c r="H29" i="5"/>
  <c r="H36" i="5"/>
  <c r="H41" i="5"/>
  <c r="H45" i="5"/>
  <c r="H46" i="5"/>
  <c r="H49" i="5"/>
  <c r="H52" i="5"/>
  <c r="H21" i="5"/>
  <c r="H7" i="5"/>
  <c r="H8" i="5"/>
  <c r="H9" i="5"/>
  <c r="H10" i="5"/>
  <c r="H13" i="5"/>
  <c r="H15" i="5"/>
  <c r="H16" i="5"/>
  <c r="H17" i="5"/>
  <c r="H18" i="5"/>
  <c r="H6" i="5"/>
  <c r="G28" i="5"/>
  <c r="G29" i="5"/>
  <c r="G36" i="5"/>
  <c r="G41" i="5"/>
  <c r="G45" i="5"/>
  <c r="G46" i="5"/>
  <c r="G21" i="5"/>
  <c r="G9" i="5"/>
  <c r="G10" i="5"/>
  <c r="G13" i="5"/>
  <c r="G6" i="5"/>
  <c r="L34" i="3"/>
  <c r="L35" i="3"/>
  <c r="L36" i="3"/>
  <c r="L38" i="3"/>
  <c r="L39" i="3"/>
  <c r="L40" i="3"/>
  <c r="L42" i="3"/>
  <c r="L43" i="3"/>
  <c r="L44" i="3"/>
  <c r="L45" i="3"/>
  <c r="L46" i="3"/>
  <c r="L47" i="3"/>
  <c r="L48" i="3"/>
  <c r="L49" i="3"/>
  <c r="L51" i="3"/>
  <c r="L52" i="3"/>
  <c r="L53" i="3"/>
  <c r="L54" i="3"/>
  <c r="L55" i="3"/>
  <c r="L56" i="3"/>
  <c r="L57" i="3"/>
  <c r="L58" i="3"/>
  <c r="L59" i="3"/>
  <c r="L63" i="3"/>
  <c r="L66" i="3"/>
  <c r="L17" i="3"/>
  <c r="L12" i="3"/>
  <c r="K34" i="3"/>
  <c r="K35" i="3"/>
  <c r="K36" i="3"/>
  <c r="K38" i="3"/>
  <c r="K39" i="3"/>
  <c r="K40" i="3"/>
  <c r="K42" i="3"/>
  <c r="K43" i="3"/>
  <c r="K44" i="3"/>
  <c r="K45" i="3"/>
  <c r="K46" i="3"/>
  <c r="K48" i="3"/>
  <c r="K49" i="3"/>
  <c r="K51" i="3"/>
  <c r="K52" i="3"/>
  <c r="K53" i="3"/>
  <c r="K54" i="3"/>
  <c r="K55" i="3"/>
  <c r="K58" i="3"/>
  <c r="K59" i="3"/>
  <c r="K63" i="3"/>
  <c r="K22" i="3"/>
  <c r="K14" i="3"/>
  <c r="K15" i="3"/>
  <c r="K12" i="3"/>
</calcChain>
</file>

<file path=xl/sharedStrings.xml><?xml version="1.0" encoding="utf-8"?>
<sst xmlns="http://schemas.openxmlformats.org/spreadsheetml/2006/main" count="371" uniqueCount="198">
  <si>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</si>
  <si>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</si>
  <si>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</si>
  <si>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</si>
  <si>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</si>
  <si>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</si>
  <si>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</si>
  <si>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</si>
  <si>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</si>
  <si>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</si>
  <si>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</si>
  <si>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</si>
  <si>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</si>
  <si>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</si>
  <si>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</si>
  <si>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</si>
  <si>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</si>
  <si>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</si>
  <si>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</si>
  <si>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</si>
  <si>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</si>
  <si>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</si>
  <si>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</si>
  <si>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</si>
  <si>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</si>
  <si>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</si>
  <si>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</si>
  <si>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</si>
  <si>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</si>
  <si>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</si>
  <si>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</si>
  <si>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</si>
  <si>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</si>
  <si>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</si>
  <si>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</si>
  <si>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</si>
  <si>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</si>
  <si>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</si>
  <si>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</si>
  <si>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</si>
  <si>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</si>
  <si>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</si>
  <si>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</si>
  <si>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</si>
  <si>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</si>
  <si>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</si>
  <si>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</si>
  <si>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</si>
  <si>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</si>
  <si>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</si>
  <si>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</si>
  <si>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</si>
  <si>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</si>
  <si>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</si>
  <si>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</si>
  <si>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</si>
  <si>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</si>
  <si>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</si>
  <si>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</si>
  <si>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</si>
  <si>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</si>
  <si>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</si>
  <si>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</si>
  <si>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</si>
  <si>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</si>
  <si>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>Tekuće pomoći proračunskim korisnicima koji im nije nadležan</t>
  </si>
  <si>
    <t>Tekući prijenosi između proračunskih korisnika istog proračuna</t>
  </si>
  <si>
    <t>Tekući prijenosi između proračunskih korisnika istog proračuna temeljem prijenosa EU sredstava</t>
  </si>
  <si>
    <t>Kapitalni prijenosi istog proračuna temeljem prijenosa EU sredstava</t>
  </si>
  <si>
    <t>Prihodi po posebnim propisima</t>
  </si>
  <si>
    <t>Ostali nespomenuti prihodi po posebnim propisima</t>
  </si>
  <si>
    <t>Tekuće donacije</t>
  </si>
  <si>
    <t>Prihodi iz nadležnog proračuna za financiranje rashoda poslovanja</t>
  </si>
  <si>
    <t>3+4</t>
  </si>
  <si>
    <t>Ostali rashodi za zaposlene</t>
  </si>
  <si>
    <t>Doprinos za obv.zdr.osig.</t>
  </si>
  <si>
    <t>Naknada za prijevoz</t>
  </si>
  <si>
    <t>Stručno usavršavanje zaposlenika</t>
  </si>
  <si>
    <t>Uredski materijal i ost.mater.rash.</t>
  </si>
  <si>
    <t>Materijal i sirovine</t>
  </si>
  <si>
    <t>Energija</t>
  </si>
  <si>
    <t>Materijal i dijelovi za tek.i inv.održ.</t>
  </si>
  <si>
    <t>Sitni inventar i auto gume</t>
  </si>
  <si>
    <t>Službena i radna odjeća</t>
  </si>
  <si>
    <t>Usluge telefona,pošte i prijevoza</t>
  </si>
  <si>
    <t>Usluge tekućeg i inv. održ.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</si>
  <si>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</si>
  <si>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</si>
  <si>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</si>
  <si>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</si>
  <si>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</si>
  <si>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</si>
  <si>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</si>
  <si>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</si>
  <si>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</si>
  <si>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Ostali nespomenuti rashodi poslovanja</t>
  </si>
  <si>
    <t>Tekuće donacije u naravi</t>
  </si>
  <si>
    <t>Knjige</t>
  </si>
  <si>
    <t>TEKUĆI PLAN 2025.*</t>
  </si>
  <si>
    <t>Ostale naknade troškova zaposlenima</t>
  </si>
  <si>
    <t>09 Obrazovanje</t>
  </si>
  <si>
    <t xml:space="preserve">    091 Predškolsko i osnovno obrazovanje</t>
  </si>
  <si>
    <t>0912 Osnovno obrazovanje</t>
  </si>
  <si>
    <t xml:space="preserve">  091 Predškolsko i osnovno obrazovanje</t>
  </si>
  <si>
    <t xml:space="preserve">Naziv </t>
  </si>
  <si>
    <t>PROGRAM xxxx</t>
  </si>
  <si>
    <t>SVEUKUPNO</t>
  </si>
  <si>
    <t>POSLOVNI RASHODI</t>
  </si>
  <si>
    <t>Opći prihodi i primici</t>
  </si>
  <si>
    <t>Pomoći iz državnog proračuna</t>
  </si>
  <si>
    <t>Doprinosi za obvezno zdr.osigur.</t>
  </si>
  <si>
    <t>Ostali nespomenuti rash.poslov.</t>
  </si>
  <si>
    <t>Decentralizirana sredstva za osnovne škole</t>
  </si>
  <si>
    <t>Stručno usavršavanje radnika</t>
  </si>
  <si>
    <t>Uredski materijali i ostali mat.ras.</t>
  </si>
  <si>
    <t>Materijali i sirovine</t>
  </si>
  <si>
    <t>Sitni inventar</t>
  </si>
  <si>
    <t>Službena,radna i zašt.odjeća</t>
  </si>
  <si>
    <t>Usluge telefona, pošte i prijevoza</t>
  </si>
  <si>
    <t>Usluge tekućeg i inv.održavanja</t>
  </si>
  <si>
    <t>Naknada s naslova osiguranja</t>
  </si>
  <si>
    <t>Sredstva Europske unije</t>
  </si>
  <si>
    <t>Projekt "Školska Shema"</t>
  </si>
  <si>
    <t>KAPITALNA ULAGANJA U ŠKOLE</t>
  </si>
  <si>
    <t>REDOVNA DJELATNOST OŠ</t>
  </si>
  <si>
    <t>A101401</t>
  </si>
  <si>
    <t>Redovna djelatnost OŠ</t>
  </si>
  <si>
    <t>Uredski mat i ostali mat rashodi</t>
  </si>
  <si>
    <t>Mat i djelovi za tek i inv održavanje</t>
  </si>
  <si>
    <t>Premoje osiguranja</t>
  </si>
  <si>
    <t>Tekuće donacije u naravi-hig. potr.</t>
  </si>
  <si>
    <t>Donacije</t>
  </si>
  <si>
    <t>Ostale naknade zaposlenima</t>
  </si>
  <si>
    <t xml:space="preserve">Brojčana   oznaka                                  </t>
  </si>
  <si>
    <t>Projekt pomoćnika u nastavi 5</t>
  </si>
  <si>
    <t>Plaće za redovni rad</t>
  </si>
  <si>
    <t>Državna prehrana</t>
  </si>
  <si>
    <t>Projekt pomoćnika u nastavi 6</t>
  </si>
  <si>
    <t>Zdravstvene  usluge</t>
  </si>
  <si>
    <t>K101502</t>
  </si>
  <si>
    <t>,</t>
  </si>
  <si>
    <t>IZVRŠENJE FINANCIJSKOG PLANA PRORAČUNSKOG KORISNIKA JEDINICE LOKALNE I PODRUČNE (REGIONALNE) SAMOUPRAVE
ZA 2025. GODINU</t>
  </si>
  <si>
    <t xml:space="preserve">IZVRŠENJE 2024.
</t>
  </si>
  <si>
    <t xml:space="preserve"> PLAN 2025</t>
  </si>
  <si>
    <t xml:space="preserve">IZVRŠENJE  2025.
</t>
  </si>
  <si>
    <t xml:space="preserve"> REBALANS II 2025.*</t>
  </si>
  <si>
    <t>IZVRŠENJE 
2025.</t>
  </si>
  <si>
    <t xml:space="preserve">IZVRŠENJE 
2025. </t>
  </si>
  <si>
    <t>IZVRŠENJE 
2024.</t>
  </si>
  <si>
    <t>IZVRŠENJE 
2024</t>
  </si>
  <si>
    <t xml:space="preserve"> IZVRŠENJE 
2024. </t>
  </si>
  <si>
    <t xml:space="preserve"> IZVRŠENJE 
2025. </t>
  </si>
  <si>
    <t xml:space="preserve">IZVRŠENJE 
2024. </t>
  </si>
  <si>
    <t>IZVRŠENJE  2024.</t>
  </si>
  <si>
    <t xml:space="preserve"> IZVRŠENJE                  
2025. </t>
  </si>
  <si>
    <t xml:space="preserve">Kapitalne pomoći  pror. korisnika iz pror. koji im nije nadležan </t>
  </si>
  <si>
    <t>Naknada građanima i kućanstvima u naravi</t>
  </si>
  <si>
    <t>Prihodi od donacije</t>
  </si>
  <si>
    <t>Pomoći iz inozemstva i od subjekaza unutar općeg proračuna</t>
  </si>
  <si>
    <t>Rashodi za zaposlene</t>
  </si>
  <si>
    <t>Materijalni rashodi</t>
  </si>
  <si>
    <t>Rashodi za donacije</t>
  </si>
  <si>
    <t>Rashodi poslovanja</t>
  </si>
  <si>
    <t>Rashodi za nabavu nefinancijske imovine</t>
  </si>
  <si>
    <t>Rashodi za nabavu proizvedene dugotrajne imov.</t>
  </si>
  <si>
    <t xml:space="preserve">021 Pomoći iz proračuna </t>
  </si>
  <si>
    <t>02 Pomoći iz proračuna</t>
  </si>
  <si>
    <t xml:space="preserve">  024 Decentralizirana sredstva za OŠ</t>
  </si>
  <si>
    <t xml:space="preserve">  026 Sredstva Europske unije</t>
  </si>
  <si>
    <t>01 Opći prihodi i primici</t>
  </si>
  <si>
    <t>011 Opći prihodi i primici</t>
  </si>
  <si>
    <t>03 Donacije</t>
  </si>
  <si>
    <t xml:space="preserve">031 Donacije </t>
  </si>
  <si>
    <t>05 Naknada s naslova osiguranja</t>
  </si>
  <si>
    <t xml:space="preserve"> 052 Naknada s naslova osiguranja</t>
  </si>
  <si>
    <t xml:space="preserve">     67 Prihodi iz nadležnog proračuna za financiranje rashoda poslovanja</t>
  </si>
  <si>
    <t xml:space="preserve">      63 Pomoći iz inozemstva i od subjekaza unutar općeg proračuna</t>
  </si>
  <si>
    <t xml:space="preserve">  021 Pomoći iz proračuna</t>
  </si>
  <si>
    <t>31 Rashodi za zaposlene</t>
  </si>
  <si>
    <t>32 Materijalni rashodi</t>
  </si>
  <si>
    <t>38 Tekuće donacije u naravi</t>
  </si>
  <si>
    <t>3 Rashodi poslovanja</t>
  </si>
  <si>
    <t>4 Rashodi za nabavu nefinancijske imovine</t>
  </si>
  <si>
    <t>42   Knjige</t>
  </si>
  <si>
    <t>42 Knjige</t>
  </si>
  <si>
    <t xml:space="preserve">31 Rashodi za zaposlene </t>
  </si>
  <si>
    <t>37 Naknada građanima i kućanstvima…</t>
  </si>
  <si>
    <t>031 Donacije</t>
  </si>
  <si>
    <t>052 Naknada s naslova osiguranja</t>
  </si>
  <si>
    <t>Izvor financiranja 011</t>
  </si>
  <si>
    <t>Izvor financiranja 021</t>
  </si>
  <si>
    <t>Izvor financiranja 024</t>
  </si>
  <si>
    <t>Izvor financiranja 031</t>
  </si>
  <si>
    <t>Izvor financiranja 052</t>
  </si>
  <si>
    <t>Izvor financiranja 026</t>
  </si>
  <si>
    <t>Naknade građ. i kućan u naravi</t>
  </si>
  <si>
    <t>20.62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</si>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</sst>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9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0" borderId="0" xfId="0" applyFon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9" fontId="0" fillId="0" borderId="3" xfId="2" applyFont="1" applyBorder="1"/>
    <xf numFmtId="2" fontId="0" fillId="0" borderId="3" xfId="0" applyNumberFormat="1" applyBorder="1"/>
    <xf numFmtId="10" fontId="0" fillId="0" borderId="3" xfId="0" applyNumberFormat="1" applyBorder="1"/>
    <xf numFmtId="0" fontId="16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0" fillId="0" borderId="0" xfId="0" applyNumberFormat="1"/>
    <xf numFmtId="2" fontId="11" fillId="0" borderId="3" xfId="0" applyNumberFormat="1" applyFont="1" applyBorder="1"/>
    <xf numFmtId="10" fontId="0" fillId="0" borderId="3" xfId="2" applyNumberFormat="1" applyFont="1" applyBorder="1"/>
    <xf numFmtId="0" fontId="14" fillId="0" borderId="3" xfId="0" applyFont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" fontId="11" fillId="0" borderId="3" xfId="0" applyNumberFormat="1" applyFont="1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/>
    </xf>
    <xf numFmtId="0" fontId="21" fillId="2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 wrapText="1"/>
    </xf>
    <xf numFmtId="2" fontId="1" fillId="0" borderId="3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0" fontId="1" fillId="0" borderId="3" xfId="0" applyNumberFormat="1" applyFont="1" applyBorder="1"/>
    <xf numFmtId="10" fontId="5" fillId="0" borderId="3" xfId="0" applyNumberFormat="1" applyFont="1" applyBorder="1" applyAlignment="1">
      <alignment horizontal="right"/>
    </xf>
    <xf numFmtId="10" fontId="5" fillId="3" borderId="3" xfId="0" applyNumberFormat="1" applyFont="1" applyFill="1" applyBorder="1" applyAlignment="1">
      <alignment horizontal="right"/>
    </xf>
    <xf numFmtId="10" fontId="5" fillId="0" borderId="3" xfId="0" applyNumberFormat="1" applyFont="1" applyBorder="1" applyAlignment="1">
      <alignment horizontal="right" wrapText="1"/>
    </xf>
    <xf numFmtId="10" fontId="5" fillId="3" borderId="3" xfId="0" applyNumberFormat="1" applyFont="1" applyFill="1" applyBorder="1" applyAlignment="1">
      <alignment horizontal="right" wrapText="1"/>
    </xf>
    <xf numFmtId="10" fontId="5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left" vertical="center" wrapText="1"/>
    </xf>
    <xf numFmtId="10" fontId="4" fillId="3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0" fillId="2" borderId="0" xfId="0" applyFill="1"/>
    <xf numFmtId="4" fontId="3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2" fontId="0" fillId="0" borderId="0" xfId="0" applyNumberFormat="1"/>
    <xf numFmtId="4" fontId="5" fillId="2" borderId="4" xfId="0" applyNumberFormat="1" applyFont="1" applyFill="1" applyBorder="1" applyAlignment="1">
      <alignment horizontal="right"/>
    </xf>
    <xf numFmtId="2" fontId="1" fillId="2" borderId="3" xfId="0" applyNumberFormat="1" applyFont="1" applyFill="1" applyBorder="1"/>
    <xf numFmtId="0" fontId="1" fillId="2" borderId="3" xfId="0" applyFont="1" applyFill="1" applyBorder="1"/>
    <xf numFmtId="10" fontId="1" fillId="2" borderId="3" xfId="0" applyNumberFormat="1" applyFont="1" applyFill="1" applyBorder="1"/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" fillId="5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5" borderId="4" xfId="0" applyNumberFormat="1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right"/>
    </xf>
    <xf numFmtId="0" fontId="0" fillId="5" borderId="0" xfId="0" applyFill="1"/>
    <xf numFmtId="0" fontId="18" fillId="4" borderId="0" xfId="0" applyFont="1" applyFill="1"/>
    <xf numFmtId="0" fontId="5" fillId="6" borderId="4" xfId="0" applyFont="1" applyFill="1" applyBorder="1" applyAlignment="1">
      <alignment horizontal="left" vertical="center" wrapText="1"/>
    </xf>
    <xf numFmtId="2" fontId="1" fillId="6" borderId="3" xfId="0" applyNumberFormat="1" applyFont="1" applyFill="1" applyBorder="1"/>
    <xf numFmtId="0" fontId="0" fillId="6" borderId="0" xfId="0" applyFill="1"/>
    <xf numFmtId="0" fontId="23" fillId="6" borderId="1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4" fontId="16" fillId="5" borderId="3" xfId="0" applyNumberFormat="1" applyFont="1" applyFill="1" applyBorder="1" applyAlignment="1">
      <alignment vertical="center" wrapText="1"/>
    </xf>
    <xf numFmtId="2" fontId="16" fillId="5" borderId="3" xfId="0" applyNumberFormat="1" applyFont="1" applyFill="1" applyBorder="1" applyAlignment="1">
      <alignment vertical="center" wrapText="1"/>
    </xf>
    <xf numFmtId="10" fontId="0" fillId="5" borderId="3" xfId="0" applyNumberFormat="1" applyFill="1" applyBorder="1"/>
    <xf numFmtId="4" fontId="5" fillId="5" borderId="3" xfId="0" applyNumberFormat="1" applyFont="1" applyFill="1" applyBorder="1" applyAlignment="1">
      <alignment horizontal="right" wrapText="1"/>
    </xf>
    <xf numFmtId="4" fontId="1" fillId="5" borderId="3" xfId="0" applyNumberFormat="1" applyFont="1" applyFill="1" applyBorder="1"/>
    <xf numFmtId="10" fontId="1" fillId="5" borderId="3" xfId="0" applyNumberFormat="1" applyFont="1" applyFill="1" applyBorder="1"/>
    <xf numFmtId="4" fontId="22" fillId="5" borderId="3" xfId="0" applyNumberFormat="1" applyFont="1" applyFill="1" applyBorder="1" applyAlignment="1">
      <alignment horizontal="right"/>
    </xf>
    <xf numFmtId="0" fontId="1" fillId="5" borderId="0" xfId="0" applyFont="1" applyFill="1"/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10" fontId="15" fillId="3" borderId="3" xfId="0" applyNumberFormat="1" applyFont="1" applyFill="1" applyBorder="1" applyAlignment="1">
      <alignment horizontal="center" vertical="center" wrapText="1"/>
    </xf>
    <xf numFmtId="10" fontId="15" fillId="5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4" fontId="15" fillId="7" borderId="4" xfId="0" applyNumberFormat="1" applyFont="1" applyFill="1" applyBorder="1" applyAlignment="1">
      <alignment horizontal="center" vertical="center" wrapText="1"/>
    </xf>
    <xf numFmtId="4" fontId="15" fillId="7" borderId="3" xfId="0" applyNumberFormat="1" applyFont="1" applyFill="1" applyBorder="1" applyAlignment="1">
      <alignment horizontal="center" vertical="center" wrapText="1"/>
    </xf>
    <xf numFmtId="10" fontId="15" fillId="7" borderId="3" xfId="0" applyNumberFormat="1" applyFont="1" applyFill="1" applyBorder="1" applyAlignment="1">
      <alignment horizontal="center" vertical="center" wrapText="1"/>
    </xf>
    <xf numFmtId="10" fontId="15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0" fontId="15" fillId="8" borderId="3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2" fontId="20" fillId="2" borderId="3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/>
    <xf numFmtId="0" fontId="21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10" fontId="1" fillId="0" borderId="3" xfId="2" applyNumberFormat="1" applyFont="1" applyBorder="1"/>
    <xf numFmtId="0" fontId="9" fillId="2" borderId="3" xfId="0" quotePrefix="1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right"/>
    </xf>
    <xf numFmtId="2" fontId="25" fillId="0" borderId="3" xfId="0" applyNumberFormat="1" applyFont="1" applyBorder="1"/>
    <xf numFmtId="4" fontId="5" fillId="2" borderId="3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10" fontId="0" fillId="2" borderId="3" xfId="0" applyNumberFormat="1" applyFill="1" applyBorder="1"/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2" fontId="0" fillId="2" borderId="3" xfId="0" applyNumberFormat="1" applyFont="1" applyFill="1" applyBorder="1"/>
    <xf numFmtId="10" fontId="26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2" fontId="0" fillId="0" borderId="3" xfId="0" applyNumberFormat="1" applyFont="1" applyBorder="1"/>
    <xf numFmtId="0" fontId="9" fillId="3" borderId="3" xfId="0" applyFont="1" applyFill="1" applyBorder="1" applyAlignment="1">
      <alignment horizontal="left" vertical="center"/>
    </xf>
    <xf numFmtId="4" fontId="1" fillId="3" borderId="3" xfId="0" applyNumberFormat="1" applyFont="1" applyFill="1" applyBorder="1"/>
    <xf numFmtId="10" fontId="1" fillId="3" borderId="3" xfId="0" applyNumberFormat="1" applyFont="1" applyFill="1" applyBorder="1"/>
    <xf numFmtId="0" fontId="1" fillId="3" borderId="0" xfId="0" applyFont="1" applyFill="1"/>
    <xf numFmtId="0" fontId="9" fillId="3" borderId="3" xfId="0" applyFont="1" applyFill="1" applyBorder="1" applyAlignment="1">
      <alignment horizontal="left" vertical="center" wrapText="1"/>
    </xf>
    <xf numFmtId="2" fontId="7" fillId="0" borderId="3" xfId="0" applyNumberFormat="1" applyFont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shrinkToFit="1"/>
    </xf>
    <xf numFmtId="0" fontId="5" fillId="6" borderId="2" xfId="0" applyFont="1" applyFill="1" applyBorder="1" applyAlignment="1">
      <alignment horizontal="left" vertical="center" shrinkToFit="1"/>
    </xf>
    <xf numFmtId="0" fontId="5" fillId="6" borderId="4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zoomScaleNormal="100" workbookViewId="0">
      <selection activeCell="K27" sqref="K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86" t="s">
        <v>141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28"/>
    </row>
    <row r="2" spans="2:13" ht="18" customHeight="1" x14ac:dyDescent="0.25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3"/>
    </row>
    <row r="3" spans="2:13" ht="15.75" customHeight="1" x14ac:dyDescent="0.25">
      <c r="B3" s="186" t="s">
        <v>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27"/>
    </row>
    <row r="4" spans="2:13" ht="18" x14ac:dyDescent="0.25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4"/>
    </row>
    <row r="5" spans="2:13" ht="18" customHeight="1" x14ac:dyDescent="0.25">
      <c r="B5" s="186" t="s">
        <v>48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26"/>
    </row>
    <row r="6" spans="2:13" ht="18" customHeight="1" x14ac:dyDescent="0.25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26"/>
    </row>
    <row r="7" spans="2:13" ht="18" customHeight="1" x14ac:dyDescent="0.25">
      <c r="B7" s="202" t="s">
        <v>56</v>
      </c>
      <c r="C7" s="202"/>
      <c r="D7" s="202"/>
      <c r="E7" s="202"/>
      <c r="F7" s="202"/>
      <c r="G7" s="54"/>
      <c r="H7" s="55"/>
      <c r="I7" s="55"/>
      <c r="J7" s="55"/>
      <c r="K7" s="56"/>
      <c r="L7" s="56"/>
    </row>
    <row r="8" spans="2:13" ht="25.5" x14ac:dyDescent="0.25">
      <c r="B8" s="196" t="s">
        <v>3</v>
      </c>
      <c r="C8" s="196"/>
      <c r="D8" s="196"/>
      <c r="E8" s="196"/>
      <c r="F8" s="196"/>
      <c r="G8" s="31" t="s">
        <v>142</v>
      </c>
      <c r="H8" s="31" t="s">
        <v>145</v>
      </c>
      <c r="I8" s="31" t="s">
        <v>143</v>
      </c>
      <c r="J8" s="31" t="s">
        <v>144</v>
      </c>
      <c r="K8" s="31" t="s">
        <v>20</v>
      </c>
      <c r="L8" s="31" t="s">
        <v>46</v>
      </c>
    </row>
    <row r="9" spans="2:13" x14ac:dyDescent="0.25">
      <c r="B9" s="197">
        <v>1</v>
      </c>
      <c r="C9" s="197"/>
      <c r="D9" s="197"/>
      <c r="E9" s="197"/>
      <c r="F9" s="198"/>
      <c r="G9" s="37">
        <v>2</v>
      </c>
      <c r="H9" s="36">
        <v>3</v>
      </c>
      <c r="I9" s="36">
        <v>4</v>
      </c>
      <c r="J9" s="36">
        <v>5</v>
      </c>
      <c r="K9" s="36" t="s">
        <v>29</v>
      </c>
      <c r="L9" s="36" t="s">
        <v>30</v>
      </c>
    </row>
    <row r="10" spans="2:13" x14ac:dyDescent="0.25">
      <c r="B10" s="192" t="s">
        <v>22</v>
      </c>
      <c r="C10" s="193"/>
      <c r="D10" s="193"/>
      <c r="E10" s="193"/>
      <c r="F10" s="194"/>
      <c r="G10" s="29">
        <v>985216.84</v>
      </c>
      <c r="H10" s="18">
        <v>1077760</v>
      </c>
      <c r="I10" s="18">
        <v>1077760</v>
      </c>
      <c r="J10" s="143">
        <v>1111427.77</v>
      </c>
      <c r="K10" s="90">
        <f>J10/G10</f>
        <v>1.1281047226111158</v>
      </c>
      <c r="L10" s="90">
        <v>0.50239999999999996</v>
      </c>
    </row>
    <row r="11" spans="2:13" x14ac:dyDescent="0.25">
      <c r="B11" s="195" t="s">
        <v>21</v>
      </c>
      <c r="C11" s="194"/>
      <c r="D11" s="194"/>
      <c r="E11" s="194"/>
      <c r="F11" s="194"/>
      <c r="G11" s="29"/>
      <c r="H11" s="18"/>
      <c r="I11" s="18"/>
      <c r="J11" s="18"/>
      <c r="K11" s="90"/>
      <c r="L11" s="90"/>
    </row>
    <row r="12" spans="2:13" x14ac:dyDescent="0.25">
      <c r="B12" s="189" t="s">
        <v>0</v>
      </c>
      <c r="C12" s="190"/>
      <c r="D12" s="190"/>
      <c r="E12" s="190"/>
      <c r="F12" s="191"/>
      <c r="G12" s="184">
        <v>985216.84</v>
      </c>
      <c r="H12" s="17"/>
      <c r="I12" s="17">
        <v>1077760</v>
      </c>
      <c r="J12" s="17">
        <v>1111427.77</v>
      </c>
      <c r="K12" s="91">
        <f t="shared" ref="K12:K16" si="0">J12/G12</f>
        <v>1.1281047226111158</v>
      </c>
      <c r="L12" s="91"/>
    </row>
    <row r="13" spans="2:13" x14ac:dyDescent="0.25">
      <c r="B13" s="201" t="s">
        <v>23</v>
      </c>
      <c r="C13" s="193"/>
      <c r="D13" s="193"/>
      <c r="E13" s="193"/>
      <c r="F13" s="193"/>
      <c r="G13" s="183">
        <v>1047283</v>
      </c>
      <c r="H13" s="18">
        <v>1069860</v>
      </c>
      <c r="I13" s="18">
        <v>1069860</v>
      </c>
      <c r="J13" s="143">
        <v>1107343.98</v>
      </c>
      <c r="K13" s="90">
        <f t="shared" si="0"/>
        <v>1.0573493315560358</v>
      </c>
      <c r="L13" s="92">
        <v>0.50649999999999995</v>
      </c>
    </row>
    <row r="14" spans="2:13" x14ac:dyDescent="0.25">
      <c r="B14" s="195" t="s">
        <v>24</v>
      </c>
      <c r="C14" s="194"/>
      <c r="D14" s="194"/>
      <c r="E14" s="194"/>
      <c r="F14" s="194"/>
      <c r="G14" s="29">
        <v>7395.88</v>
      </c>
      <c r="H14" s="18">
        <v>7900</v>
      </c>
      <c r="I14" s="18">
        <v>7900</v>
      </c>
      <c r="J14" s="143">
        <v>7342.85</v>
      </c>
      <c r="K14" s="90"/>
      <c r="L14" s="92"/>
    </row>
    <row r="15" spans="2:13" x14ac:dyDescent="0.25">
      <c r="B15" s="20" t="s">
        <v>1</v>
      </c>
      <c r="C15" s="53"/>
      <c r="D15" s="53"/>
      <c r="E15" s="53"/>
      <c r="F15" s="53"/>
      <c r="G15" s="184">
        <v>1054678.8799999999</v>
      </c>
      <c r="H15" s="17">
        <v>1077760</v>
      </c>
      <c r="I15" s="17">
        <v>1077760</v>
      </c>
      <c r="J15" s="123">
        <v>1114686.83</v>
      </c>
      <c r="K15" s="91">
        <f t="shared" si="0"/>
        <v>1.0568968916870698</v>
      </c>
      <c r="L15" s="91">
        <v>0.50329999999999997</v>
      </c>
    </row>
    <row r="16" spans="2:13" x14ac:dyDescent="0.25">
      <c r="B16" s="200" t="s">
        <v>2</v>
      </c>
      <c r="C16" s="190"/>
      <c r="D16" s="190"/>
      <c r="E16" s="190"/>
      <c r="F16" s="190"/>
      <c r="G16" s="185">
        <v>69462.039999999994</v>
      </c>
      <c r="H16" s="19">
        <v>0</v>
      </c>
      <c r="I16" s="19">
        <v>0</v>
      </c>
      <c r="J16" s="144">
        <v>3259.06</v>
      </c>
      <c r="K16" s="91">
        <f t="shared" si="0"/>
        <v>4.691857595889784E-2</v>
      </c>
      <c r="L16" s="93"/>
    </row>
    <row r="17" spans="1:49" ht="18" x14ac:dyDescent="0.25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1"/>
    </row>
    <row r="18" spans="1:49" ht="18" customHeight="1" x14ac:dyDescent="0.25">
      <c r="B18" s="208" t="s">
        <v>53</v>
      </c>
      <c r="C18" s="208"/>
      <c r="D18" s="208"/>
      <c r="E18" s="208"/>
      <c r="F18" s="208"/>
      <c r="G18" s="54"/>
      <c r="H18" s="55"/>
      <c r="I18" s="55"/>
      <c r="J18" s="55"/>
      <c r="K18" s="56"/>
      <c r="L18" s="56"/>
      <c r="M18" s="1"/>
    </row>
    <row r="19" spans="1:49" ht="25.5" x14ac:dyDescent="0.25">
      <c r="B19" s="196" t="s">
        <v>3</v>
      </c>
      <c r="C19" s="196"/>
      <c r="D19" s="196"/>
      <c r="E19" s="196"/>
      <c r="F19" s="196"/>
      <c r="G19" s="31" t="s">
        <v>142</v>
      </c>
      <c r="H19" s="31" t="s">
        <v>145</v>
      </c>
      <c r="I19" s="31" t="s">
        <v>143</v>
      </c>
      <c r="J19" s="31" t="s">
        <v>144</v>
      </c>
      <c r="K19" s="2" t="s">
        <v>20</v>
      </c>
      <c r="L19" s="2" t="s">
        <v>46</v>
      </c>
    </row>
    <row r="20" spans="1:49" x14ac:dyDescent="0.25">
      <c r="B20" s="209">
        <v>1</v>
      </c>
      <c r="C20" s="210"/>
      <c r="D20" s="210"/>
      <c r="E20" s="210"/>
      <c r="F20" s="210"/>
      <c r="G20" s="38">
        <v>2</v>
      </c>
      <c r="H20" s="36">
        <v>3</v>
      </c>
      <c r="I20" s="36">
        <v>4</v>
      </c>
      <c r="J20" s="36">
        <v>5</v>
      </c>
      <c r="K20" s="36" t="s">
        <v>29</v>
      </c>
      <c r="L20" s="36" t="s">
        <v>30</v>
      </c>
    </row>
    <row r="21" spans="1:49" ht="15.75" customHeight="1" x14ac:dyDescent="0.25">
      <c r="B21" s="192" t="s">
        <v>25</v>
      </c>
      <c r="C21" s="211"/>
      <c r="D21" s="211"/>
      <c r="E21" s="211"/>
      <c r="F21" s="211"/>
      <c r="G21" s="32"/>
      <c r="H21" s="143"/>
      <c r="I21" s="143"/>
      <c r="J21" s="143"/>
      <c r="K21" s="90"/>
      <c r="L21" s="90"/>
    </row>
    <row r="22" spans="1:49" x14ac:dyDescent="0.25">
      <c r="B22" s="192" t="s">
        <v>26</v>
      </c>
      <c r="C22" s="193"/>
      <c r="D22" s="193"/>
      <c r="E22" s="193"/>
      <c r="F22" s="193"/>
      <c r="G22" s="30"/>
      <c r="H22" s="143"/>
      <c r="I22" s="143"/>
      <c r="J22" s="143"/>
      <c r="K22" s="90"/>
      <c r="L22" s="90"/>
    </row>
    <row r="23" spans="1:49" ht="15" customHeight="1" x14ac:dyDescent="0.25">
      <c r="B23" s="205" t="s">
        <v>47</v>
      </c>
      <c r="C23" s="206"/>
      <c r="D23" s="206"/>
      <c r="E23" s="206"/>
      <c r="F23" s="207"/>
      <c r="G23" s="39"/>
      <c r="H23" s="40"/>
      <c r="I23" s="40"/>
      <c r="J23" s="145"/>
      <c r="K23" s="91"/>
      <c r="L23" s="94"/>
    </row>
    <row r="24" spans="1:49" s="41" customFormat="1" ht="15" customHeight="1" x14ac:dyDescent="0.25">
      <c r="A24"/>
      <c r="B24" s="192" t="s">
        <v>11</v>
      </c>
      <c r="C24" s="193"/>
      <c r="D24" s="193"/>
      <c r="E24" s="193"/>
      <c r="F24" s="193"/>
      <c r="G24" s="30">
        <v>8855.7199999999993</v>
      </c>
      <c r="H24" s="18"/>
      <c r="I24" s="18"/>
      <c r="J24" s="143">
        <v>3259.06</v>
      </c>
      <c r="K24" s="90"/>
      <c r="L24" s="9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1" customFormat="1" ht="15" customHeight="1" x14ac:dyDescent="0.25">
      <c r="A25"/>
      <c r="B25" s="192" t="s">
        <v>52</v>
      </c>
      <c r="C25" s="193"/>
      <c r="D25" s="193"/>
      <c r="E25" s="193"/>
      <c r="F25" s="193"/>
      <c r="G25" s="30">
        <v>69462.039999999994</v>
      </c>
      <c r="H25" s="18"/>
      <c r="I25" s="18"/>
      <c r="J25" s="143">
        <v>78317.759999999995</v>
      </c>
      <c r="K25" s="90"/>
      <c r="L25" s="9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2" customFormat="1" x14ac:dyDescent="0.25">
      <c r="A26" s="50"/>
      <c r="B26" s="205" t="s">
        <v>54</v>
      </c>
      <c r="C26" s="206"/>
      <c r="D26" s="206"/>
      <c r="E26" s="206"/>
      <c r="F26" s="207"/>
      <c r="G26" s="39">
        <v>78317.759999999995</v>
      </c>
      <c r="H26" s="51"/>
      <c r="I26" s="51"/>
      <c r="J26" s="51">
        <v>81576.820000000007</v>
      </c>
      <c r="K26" s="91"/>
      <c r="L26" s="95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</row>
    <row r="27" spans="1:49" ht="15.75" x14ac:dyDescent="0.25">
      <c r="B27" s="199" t="s">
        <v>55</v>
      </c>
      <c r="C27" s="199"/>
      <c r="D27" s="199"/>
      <c r="E27" s="199"/>
      <c r="F27" s="199"/>
      <c r="G27" s="42"/>
      <c r="H27" s="43"/>
      <c r="I27" s="43"/>
      <c r="J27" s="43"/>
      <c r="K27" s="91"/>
      <c r="L27" s="96"/>
    </row>
    <row r="29" spans="1:49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49" x14ac:dyDescent="0.25">
      <c r="B30" s="187" t="s">
        <v>60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</row>
    <row r="31" spans="1:49" ht="15" customHeight="1" x14ac:dyDescent="0.25">
      <c r="B31" s="187" t="s">
        <v>61</v>
      </c>
      <c r="C31" s="187"/>
      <c r="D31" s="187"/>
      <c r="E31" s="187"/>
      <c r="F31" s="187"/>
      <c r="G31" s="187"/>
      <c r="H31" s="187"/>
      <c r="I31" s="187"/>
      <c r="J31" s="187"/>
      <c r="K31" s="187"/>
      <c r="L31" s="187"/>
    </row>
    <row r="32" spans="1:49" ht="15" customHeight="1" x14ac:dyDescent="0.25">
      <c r="B32" s="187" t="s">
        <v>63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</row>
    <row r="33" spans="2:12" ht="15" customHeight="1" x14ac:dyDescent="0.25">
      <c r="B33" s="187" t="s">
        <v>64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</row>
    <row r="34" spans="2:12" ht="36.75" customHeight="1" x14ac:dyDescent="0.25"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2:12" ht="15" customHeight="1" x14ac:dyDescent="0.25">
      <c r="B35" s="188" t="s">
        <v>140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</row>
    <row r="36" spans="2:12" x14ac:dyDescent="0.25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6"/>
  <sheetViews>
    <sheetView topLeftCell="B15" zoomScale="90" zoomScaleNormal="90" workbookViewId="0">
      <selection activeCell="N51" sqref="N5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  <col min="10" max="10" width="25.140625" customWidth="1"/>
    <col min="11" max="12" width="15.7109375" customWidth="1"/>
  </cols>
  <sheetData>
    <row r="1" spans="1:60" ht="18" x14ac:dyDescent="0.25"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60" ht="15.75" customHeight="1" x14ac:dyDescent="0.25">
      <c r="B2" s="186" t="s">
        <v>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60" ht="18" x14ac:dyDescent="0.25"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60" ht="15.75" customHeight="1" x14ac:dyDescent="0.25">
      <c r="B4" s="186" t="s">
        <v>50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60" ht="18" x14ac:dyDescent="0.25"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60" ht="15.75" customHeight="1" x14ac:dyDescent="0.25">
      <c r="B6" s="186" t="s">
        <v>31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60" ht="18" x14ac:dyDescent="0.25"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60" ht="45" customHeight="1" x14ac:dyDescent="0.25">
      <c r="B8" s="212" t="s">
        <v>3</v>
      </c>
      <c r="C8" s="213"/>
      <c r="D8" s="213"/>
      <c r="E8" s="213"/>
      <c r="F8" s="214"/>
      <c r="G8" s="40" t="s">
        <v>148</v>
      </c>
      <c r="H8" s="40" t="s">
        <v>145</v>
      </c>
      <c r="I8" s="40" t="s">
        <v>98</v>
      </c>
      <c r="J8" s="40" t="s">
        <v>147</v>
      </c>
      <c r="K8" s="40" t="s">
        <v>20</v>
      </c>
      <c r="L8" s="40" t="s">
        <v>46</v>
      </c>
    </row>
    <row r="9" spans="1:60" x14ac:dyDescent="0.25">
      <c r="B9" s="215">
        <v>1</v>
      </c>
      <c r="C9" s="216"/>
      <c r="D9" s="216"/>
      <c r="E9" s="216"/>
      <c r="F9" s="217"/>
      <c r="G9" s="44">
        <v>2</v>
      </c>
      <c r="H9" s="44">
        <v>3</v>
      </c>
      <c r="I9" s="44">
        <v>4</v>
      </c>
      <c r="J9" s="44">
        <v>5</v>
      </c>
      <c r="K9" s="44" t="s">
        <v>29</v>
      </c>
      <c r="L9" s="44" t="s">
        <v>30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</row>
    <row r="10" spans="1:60" s="142" customFormat="1" x14ac:dyDescent="0.25">
      <c r="A10" s="156"/>
      <c r="B10" s="134">
        <v>6</v>
      </c>
      <c r="C10" s="134"/>
      <c r="D10" s="134"/>
      <c r="E10" s="134"/>
      <c r="F10" s="134" t="s">
        <v>45</v>
      </c>
      <c r="G10" s="125">
        <v>985216.84</v>
      </c>
      <c r="H10" s="125">
        <v>1134373</v>
      </c>
      <c r="I10" s="125">
        <v>1134373</v>
      </c>
      <c r="J10" s="139">
        <v>1111427.77</v>
      </c>
      <c r="K10" s="140">
        <v>1.1281000000000001</v>
      </c>
      <c r="L10" s="140">
        <v>0.9798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</row>
    <row r="11" spans="1:60" s="142" customFormat="1" ht="25.5" x14ac:dyDescent="0.25">
      <c r="A11" s="156"/>
      <c r="B11" s="7"/>
      <c r="C11" s="7">
        <v>63</v>
      </c>
      <c r="D11" s="7"/>
      <c r="E11" s="7"/>
      <c r="F11" s="7" t="s">
        <v>158</v>
      </c>
      <c r="G11" s="82">
        <v>929800.53</v>
      </c>
      <c r="H11" s="82">
        <v>1051483</v>
      </c>
      <c r="I11" s="82">
        <v>1051483</v>
      </c>
      <c r="J11" s="161">
        <v>1035151.35</v>
      </c>
      <c r="K11" s="116"/>
      <c r="L11" s="11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</row>
    <row r="12" spans="1:60" ht="25.5" x14ac:dyDescent="0.25">
      <c r="B12" s="8"/>
      <c r="C12" s="8"/>
      <c r="D12" s="8"/>
      <c r="E12" s="8">
        <v>6361</v>
      </c>
      <c r="F12" s="25" t="s">
        <v>65</v>
      </c>
      <c r="G12" s="60">
        <v>922037.82</v>
      </c>
      <c r="H12" s="60">
        <v>1021189</v>
      </c>
      <c r="I12" s="60">
        <v>1021189</v>
      </c>
      <c r="J12" s="61">
        <v>1008061.94</v>
      </c>
      <c r="K12" s="72">
        <f>J12/G12</f>
        <v>1.0932978215579052</v>
      </c>
      <c r="L12" s="72">
        <f>J12/I12</f>
        <v>0.98714531785986726</v>
      </c>
    </row>
    <row r="13" spans="1:60" ht="25.5" x14ac:dyDescent="0.25">
      <c r="B13" s="8"/>
      <c r="C13" s="8"/>
      <c r="D13" s="8"/>
      <c r="E13" s="8">
        <v>6362</v>
      </c>
      <c r="F13" s="25" t="s">
        <v>155</v>
      </c>
      <c r="G13" s="60">
        <v>358.47</v>
      </c>
      <c r="H13" s="60">
        <v>0</v>
      </c>
      <c r="I13" s="60">
        <v>0</v>
      </c>
      <c r="J13" s="61">
        <v>0</v>
      </c>
      <c r="K13" s="72"/>
      <c r="L13" s="72"/>
    </row>
    <row r="14" spans="1:60" ht="25.5" x14ac:dyDescent="0.25">
      <c r="B14" s="8"/>
      <c r="C14" s="8"/>
      <c r="D14" s="8"/>
      <c r="E14" s="8">
        <v>6391</v>
      </c>
      <c r="F14" s="25" t="s">
        <v>66</v>
      </c>
      <c r="G14" s="60">
        <v>1507.63</v>
      </c>
      <c r="H14" s="60">
        <v>5364</v>
      </c>
      <c r="I14" s="60">
        <v>5364</v>
      </c>
      <c r="J14" s="33">
        <v>6269.42</v>
      </c>
      <c r="K14" s="72">
        <f t="shared" ref="K14:K22" si="0">J14/G14</f>
        <v>4.1584606302607403</v>
      </c>
      <c r="L14" s="72">
        <v>1.1688000000000001</v>
      </c>
    </row>
    <row r="15" spans="1:60" ht="25.5" x14ac:dyDescent="0.25">
      <c r="B15" s="8"/>
      <c r="C15" s="8"/>
      <c r="D15" s="8"/>
      <c r="E15" s="8">
        <v>6393</v>
      </c>
      <c r="F15" s="25" t="s">
        <v>67</v>
      </c>
      <c r="G15" s="60">
        <v>5896.61</v>
      </c>
      <c r="H15" s="60">
        <v>24930</v>
      </c>
      <c r="I15" s="60">
        <v>24930</v>
      </c>
      <c r="J15" s="61">
        <v>20819.990000000002</v>
      </c>
      <c r="K15" s="72">
        <f t="shared" si="0"/>
        <v>3.5308406016338205</v>
      </c>
      <c r="L15" s="72">
        <v>0.83689999999999998</v>
      </c>
    </row>
    <row r="16" spans="1:60" ht="25.5" x14ac:dyDescent="0.25">
      <c r="B16" s="8"/>
      <c r="C16" s="8"/>
      <c r="D16" s="9"/>
      <c r="E16" s="9">
        <v>6394</v>
      </c>
      <c r="F16" s="13" t="s">
        <v>68</v>
      </c>
      <c r="G16" s="5"/>
      <c r="H16" s="60"/>
      <c r="I16" s="60"/>
      <c r="J16" s="61"/>
      <c r="K16" s="72"/>
      <c r="L16" s="72"/>
    </row>
    <row r="17" spans="1:53" s="59" customFormat="1" ht="21" customHeight="1" x14ac:dyDescent="0.25">
      <c r="B17" s="16"/>
      <c r="C17" s="16">
        <v>65</v>
      </c>
      <c r="D17" s="162"/>
      <c r="E17" s="162"/>
      <c r="F17" s="162" t="s">
        <v>69</v>
      </c>
      <c r="G17" s="82"/>
      <c r="H17" s="82">
        <v>300</v>
      </c>
      <c r="I17" s="78">
        <v>300</v>
      </c>
      <c r="J17" s="163"/>
      <c r="K17" s="164"/>
      <c r="L17" s="164">
        <f t="shared" ref="L17" si="1">J17/I17</f>
        <v>0</v>
      </c>
    </row>
    <row r="18" spans="1:53" ht="21" customHeight="1" x14ac:dyDescent="0.25">
      <c r="B18" s="8"/>
      <c r="C18" s="8"/>
      <c r="D18" s="9"/>
      <c r="E18" s="9">
        <v>6526</v>
      </c>
      <c r="F18" s="9" t="s">
        <v>70</v>
      </c>
      <c r="G18" s="60"/>
      <c r="H18" s="60">
        <v>300</v>
      </c>
      <c r="I18" s="60">
        <v>300</v>
      </c>
      <c r="J18" s="61"/>
      <c r="K18" s="72"/>
      <c r="L18" s="72"/>
    </row>
    <row r="19" spans="1:53" s="59" customFormat="1" ht="25.5" customHeight="1" x14ac:dyDescent="0.25">
      <c r="B19" s="16"/>
      <c r="C19" s="16">
        <v>66</v>
      </c>
      <c r="D19" s="162"/>
      <c r="E19" s="162"/>
      <c r="F19" s="162" t="s">
        <v>157</v>
      </c>
      <c r="G19" s="82"/>
      <c r="H19" s="82">
        <v>800</v>
      </c>
      <c r="I19" s="82">
        <v>800</v>
      </c>
      <c r="J19" s="83"/>
      <c r="K19" s="164"/>
      <c r="L19" s="164"/>
    </row>
    <row r="20" spans="1:53" ht="22.9" customHeight="1" x14ac:dyDescent="0.25">
      <c r="B20" s="16"/>
      <c r="C20" s="8"/>
      <c r="D20" s="9"/>
      <c r="E20" s="9">
        <v>6631</v>
      </c>
      <c r="F20" s="11" t="s">
        <v>71</v>
      </c>
      <c r="G20" s="65"/>
      <c r="H20" s="160">
        <v>800</v>
      </c>
      <c r="I20" s="160">
        <v>800</v>
      </c>
      <c r="J20" s="66"/>
      <c r="K20" s="72"/>
      <c r="L20" s="72"/>
    </row>
    <row r="21" spans="1:53" s="59" customFormat="1" ht="22.9" customHeight="1" x14ac:dyDescent="0.25">
      <c r="B21" s="16"/>
      <c r="C21" s="16">
        <v>67</v>
      </c>
      <c r="D21" s="162"/>
      <c r="E21" s="162"/>
      <c r="F21" s="165" t="s">
        <v>72</v>
      </c>
      <c r="G21" s="82">
        <v>55416.31</v>
      </c>
      <c r="H21" s="82">
        <v>81790</v>
      </c>
      <c r="I21" s="82">
        <v>81790</v>
      </c>
      <c r="J21" s="83">
        <v>76276.42</v>
      </c>
      <c r="K21" s="164">
        <f t="shared" ref="K21" si="2">J21/G21</f>
        <v>1.3764254603022108</v>
      </c>
      <c r="L21" s="164"/>
    </row>
    <row r="22" spans="1:53" ht="25.5" x14ac:dyDescent="0.25">
      <c r="B22" s="8"/>
      <c r="C22" s="8"/>
      <c r="D22" s="8"/>
      <c r="E22" s="8">
        <v>6711</v>
      </c>
      <c r="F22" s="25" t="s">
        <v>72</v>
      </c>
      <c r="G22" s="60">
        <v>55416.31</v>
      </c>
      <c r="H22" s="60">
        <v>81790</v>
      </c>
      <c r="I22" s="60">
        <v>81790</v>
      </c>
      <c r="J22" s="61">
        <v>76276.42</v>
      </c>
      <c r="K22" s="72">
        <f t="shared" si="0"/>
        <v>1.3764254603022108</v>
      </c>
      <c r="L22" s="72"/>
    </row>
    <row r="23" spans="1:53" x14ac:dyDescent="0.25">
      <c r="B23" s="8"/>
      <c r="C23" s="8"/>
      <c r="D23" s="8"/>
      <c r="E23" s="8"/>
      <c r="F23" s="25"/>
      <c r="G23" s="5"/>
      <c r="H23" s="60"/>
      <c r="I23" s="60"/>
      <c r="J23" s="33"/>
      <c r="K23" s="72"/>
      <c r="L23" s="33"/>
    </row>
    <row r="24" spans="1:53" x14ac:dyDescent="0.25">
      <c r="B24" s="8"/>
      <c r="C24" s="8"/>
      <c r="D24" s="8"/>
      <c r="E24" s="8" t="s">
        <v>10</v>
      </c>
      <c r="F24" s="25"/>
      <c r="G24" s="60"/>
      <c r="H24" s="60"/>
      <c r="I24" s="60"/>
      <c r="J24" s="61"/>
      <c r="K24" s="62"/>
      <c r="L24" s="33"/>
    </row>
    <row r="25" spans="1:53" x14ac:dyDescent="0.25">
      <c r="B25" s="67"/>
      <c r="C25" s="67"/>
      <c r="D25" s="67"/>
      <c r="E25" s="67"/>
      <c r="F25" s="68"/>
      <c r="G25" s="69"/>
      <c r="H25" s="69"/>
      <c r="I25" s="69"/>
      <c r="J25" s="70"/>
    </row>
    <row r="26" spans="1:53" x14ac:dyDescent="0.25">
      <c r="B26" s="67"/>
      <c r="C26" s="67"/>
      <c r="D26" s="67"/>
      <c r="E26" s="67"/>
      <c r="F26" s="68"/>
      <c r="G26" s="69"/>
      <c r="H26" s="69"/>
      <c r="I26" s="69"/>
      <c r="J26" s="70"/>
    </row>
    <row r="28" spans="1:53" ht="18" x14ac:dyDescent="0.25">
      <c r="B28" s="3"/>
      <c r="C28" s="3"/>
      <c r="D28" s="3"/>
      <c r="E28" s="3"/>
      <c r="F28" s="3"/>
      <c r="G28" s="3"/>
      <c r="H28" s="3"/>
      <c r="I28" s="3"/>
      <c r="J28" s="4"/>
      <c r="K28" s="4"/>
      <c r="L28" s="4"/>
    </row>
    <row r="29" spans="1:53" ht="36.75" customHeight="1" x14ac:dyDescent="0.25">
      <c r="B29" s="212" t="s">
        <v>3</v>
      </c>
      <c r="C29" s="213"/>
      <c r="D29" s="213"/>
      <c r="E29" s="213"/>
      <c r="F29" s="214"/>
      <c r="G29" s="40" t="s">
        <v>148</v>
      </c>
      <c r="H29" s="40" t="s">
        <v>145</v>
      </c>
      <c r="I29" s="40" t="s">
        <v>98</v>
      </c>
      <c r="J29" s="40" t="s">
        <v>147</v>
      </c>
      <c r="K29" s="40" t="s">
        <v>20</v>
      </c>
      <c r="L29" s="40" t="s">
        <v>46</v>
      </c>
    </row>
    <row r="30" spans="1:53" x14ac:dyDescent="0.25">
      <c r="B30" s="158"/>
      <c r="C30" s="159"/>
      <c r="D30" s="159"/>
      <c r="E30" s="159"/>
      <c r="F30" s="46"/>
      <c r="G30" s="44"/>
      <c r="H30" s="44"/>
      <c r="I30" s="44"/>
      <c r="J30" s="44"/>
      <c r="K30" s="44"/>
      <c r="L30" s="44"/>
    </row>
    <row r="31" spans="1:53" s="126" customFormat="1" x14ac:dyDescent="0.25">
      <c r="A31" s="109"/>
      <c r="B31" s="134" t="s">
        <v>73</v>
      </c>
      <c r="C31" s="134"/>
      <c r="D31" s="134"/>
      <c r="E31" s="134"/>
      <c r="F31" s="134" t="s">
        <v>44</v>
      </c>
      <c r="G31" s="141">
        <v>1054678.8799999999</v>
      </c>
      <c r="H31" s="170">
        <v>1134373</v>
      </c>
      <c r="I31" s="170">
        <v>1134373</v>
      </c>
      <c r="J31" s="139">
        <v>1114686.83</v>
      </c>
      <c r="K31" s="140">
        <v>1.0568</v>
      </c>
      <c r="L31" s="140">
        <v>0.98260000000000003</v>
      </c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</row>
    <row r="32" spans="1:53" s="109" customFormat="1" x14ac:dyDescent="0.25">
      <c r="B32" s="7">
        <v>3</v>
      </c>
      <c r="C32" s="7"/>
      <c r="D32" s="7"/>
      <c r="E32" s="7"/>
      <c r="F32" s="7" t="s">
        <v>162</v>
      </c>
      <c r="G32" s="166">
        <v>1047283</v>
      </c>
      <c r="H32" s="169">
        <v>1126473</v>
      </c>
      <c r="I32" s="169">
        <v>1126473</v>
      </c>
      <c r="J32" s="161">
        <v>1107343.98</v>
      </c>
      <c r="K32" s="116">
        <v>1.0572999999999999</v>
      </c>
      <c r="L32" s="116">
        <v>0.98299999999999998</v>
      </c>
    </row>
    <row r="33" spans="2:12" s="109" customFormat="1" x14ac:dyDescent="0.25">
      <c r="B33" s="7"/>
      <c r="C33" s="7">
        <v>31</v>
      </c>
      <c r="D33" s="7"/>
      <c r="E33" s="7"/>
      <c r="F33" s="7" t="s">
        <v>159</v>
      </c>
      <c r="G33" s="166">
        <v>933044.53</v>
      </c>
      <c r="H33" s="168">
        <v>976500</v>
      </c>
      <c r="I33" s="168">
        <v>976500</v>
      </c>
      <c r="J33" s="161">
        <v>962649.32</v>
      </c>
      <c r="K33" s="116">
        <v>1.0317000000000001</v>
      </c>
      <c r="L33" s="116">
        <v>0.98580000000000001</v>
      </c>
    </row>
    <row r="34" spans="2:12" x14ac:dyDescent="0.25">
      <c r="B34" s="8"/>
      <c r="C34" s="8"/>
      <c r="D34" s="8"/>
      <c r="E34" s="8">
        <v>3111</v>
      </c>
      <c r="F34" s="8" t="s">
        <v>27</v>
      </c>
      <c r="G34" s="60">
        <v>767156.23</v>
      </c>
      <c r="H34" s="60">
        <v>803000</v>
      </c>
      <c r="I34" s="60">
        <v>803000</v>
      </c>
      <c r="J34" s="63">
        <v>797701.35</v>
      </c>
      <c r="K34" s="171">
        <f t="shared" ref="K34:K63" si="3">J34/G34</f>
        <v>1.0398160359070538</v>
      </c>
      <c r="L34" s="171">
        <f t="shared" ref="L34:L66" si="4">J34/I34</f>
        <v>0.99340143212951426</v>
      </c>
    </row>
    <row r="35" spans="2:12" x14ac:dyDescent="0.25">
      <c r="B35" s="8"/>
      <c r="C35" s="8"/>
      <c r="D35" s="8"/>
      <c r="E35" s="8">
        <v>3121</v>
      </c>
      <c r="F35" s="8" t="s">
        <v>74</v>
      </c>
      <c r="G35" s="60">
        <v>39496.06</v>
      </c>
      <c r="H35" s="60">
        <v>37000</v>
      </c>
      <c r="I35" s="60">
        <v>37000</v>
      </c>
      <c r="J35" s="63">
        <v>33901.94</v>
      </c>
      <c r="K35" s="171">
        <f t="shared" si="3"/>
        <v>0.8583625809764317</v>
      </c>
      <c r="L35" s="171">
        <f t="shared" si="4"/>
        <v>0.91626864864864876</v>
      </c>
    </row>
    <row r="36" spans="2:12" x14ac:dyDescent="0.25">
      <c r="B36" s="8"/>
      <c r="C36" s="8"/>
      <c r="D36" s="8"/>
      <c r="E36" s="8">
        <v>3132</v>
      </c>
      <c r="F36" s="8" t="s">
        <v>75</v>
      </c>
      <c r="G36" s="60">
        <v>126392.24</v>
      </c>
      <c r="H36" s="60">
        <v>136500</v>
      </c>
      <c r="I36" s="60">
        <v>136500</v>
      </c>
      <c r="J36" s="63">
        <v>131046.03</v>
      </c>
      <c r="K36" s="171">
        <f t="shared" si="3"/>
        <v>1.0368202193425797</v>
      </c>
      <c r="L36" s="171">
        <f t="shared" si="4"/>
        <v>0.96004417582417578</v>
      </c>
    </row>
    <row r="37" spans="2:12" s="59" customFormat="1" x14ac:dyDescent="0.25">
      <c r="B37" s="16"/>
      <c r="C37" s="16">
        <v>32</v>
      </c>
      <c r="D37" s="16"/>
      <c r="E37" s="16"/>
      <c r="F37" s="16" t="s">
        <v>160</v>
      </c>
      <c r="G37" s="82">
        <v>114058.47</v>
      </c>
      <c r="H37" s="82">
        <v>137684</v>
      </c>
      <c r="I37" s="82">
        <v>137684</v>
      </c>
      <c r="J37" s="86">
        <v>132490.35</v>
      </c>
      <c r="K37" s="116">
        <v>1.1616</v>
      </c>
      <c r="L37" s="116">
        <v>0.96220000000000006</v>
      </c>
    </row>
    <row r="38" spans="2:12" x14ac:dyDescent="0.25">
      <c r="B38" s="8"/>
      <c r="C38" s="16"/>
      <c r="D38" s="8"/>
      <c r="E38" s="8">
        <v>3211</v>
      </c>
      <c r="F38" s="25" t="s">
        <v>28</v>
      </c>
      <c r="G38" s="60">
        <v>4645.59</v>
      </c>
      <c r="H38" s="60">
        <v>6081</v>
      </c>
      <c r="I38" s="60">
        <v>6081</v>
      </c>
      <c r="J38" s="63">
        <v>5948.28</v>
      </c>
      <c r="K38" s="171">
        <f t="shared" si="3"/>
        <v>1.2804143284276055</v>
      </c>
      <c r="L38" s="171">
        <f t="shared" si="4"/>
        <v>0.97817464232856433</v>
      </c>
    </row>
    <row r="39" spans="2:12" ht="15.75" x14ac:dyDescent="0.25">
      <c r="B39" s="8"/>
      <c r="C39" s="16"/>
      <c r="D39" s="8"/>
      <c r="E39" s="8">
        <v>3212</v>
      </c>
      <c r="F39" s="25" t="s">
        <v>76</v>
      </c>
      <c r="G39" s="60">
        <v>44784.49</v>
      </c>
      <c r="H39" s="60">
        <v>48170</v>
      </c>
      <c r="I39" s="60">
        <v>48170</v>
      </c>
      <c r="J39" s="71">
        <v>45127.19</v>
      </c>
      <c r="K39" s="171">
        <f t="shared" si="3"/>
        <v>1.0076522028050336</v>
      </c>
      <c r="L39" s="171">
        <f t="shared" si="4"/>
        <v>0.93683184554702104</v>
      </c>
    </row>
    <row r="40" spans="2:12" ht="15.75" x14ac:dyDescent="0.25">
      <c r="B40" s="8"/>
      <c r="C40" s="16"/>
      <c r="D40" s="8"/>
      <c r="E40" s="8">
        <v>3213</v>
      </c>
      <c r="F40" s="25" t="s">
        <v>77</v>
      </c>
      <c r="G40" s="60">
        <v>400</v>
      </c>
      <c r="H40" s="60">
        <v>670</v>
      </c>
      <c r="I40" s="60">
        <v>670</v>
      </c>
      <c r="J40" s="71">
        <v>740</v>
      </c>
      <c r="K40" s="171">
        <f t="shared" si="3"/>
        <v>1.85</v>
      </c>
      <c r="L40" s="171">
        <f t="shared" si="4"/>
        <v>1.1044776119402986</v>
      </c>
    </row>
    <row r="41" spans="2:12" ht="15.75" x14ac:dyDescent="0.25">
      <c r="B41" s="8"/>
      <c r="C41" s="16"/>
      <c r="D41" s="8"/>
      <c r="E41" s="8">
        <v>3214</v>
      </c>
      <c r="F41" s="25" t="s">
        <v>99</v>
      </c>
      <c r="G41" s="60">
        <v>0</v>
      </c>
      <c r="H41" s="60">
        <v>120</v>
      </c>
      <c r="I41" s="60">
        <v>120</v>
      </c>
      <c r="J41" s="71">
        <v>256.3</v>
      </c>
      <c r="K41" s="171"/>
      <c r="L41" s="171">
        <f t="shared" si="4"/>
        <v>2.1358333333333333</v>
      </c>
    </row>
    <row r="42" spans="2:12" ht="15.75" x14ac:dyDescent="0.25">
      <c r="B42" s="8"/>
      <c r="C42" s="16"/>
      <c r="D42" s="8"/>
      <c r="E42" s="8">
        <v>3221</v>
      </c>
      <c r="F42" s="25" t="s">
        <v>78</v>
      </c>
      <c r="G42" s="60">
        <v>6237.93</v>
      </c>
      <c r="H42" s="60">
        <v>6650</v>
      </c>
      <c r="I42" s="60">
        <v>6650</v>
      </c>
      <c r="J42" s="71">
        <v>6785.06</v>
      </c>
      <c r="K42" s="171">
        <f t="shared" si="3"/>
        <v>1.0877101859110314</v>
      </c>
      <c r="L42" s="171">
        <f t="shared" si="4"/>
        <v>1.0203097744360903</v>
      </c>
    </row>
    <row r="43" spans="2:12" ht="15.75" x14ac:dyDescent="0.25">
      <c r="B43" s="8"/>
      <c r="C43" s="16"/>
      <c r="D43" s="8"/>
      <c r="E43" s="8">
        <v>3222</v>
      </c>
      <c r="F43" s="25" t="s">
        <v>79</v>
      </c>
      <c r="G43" s="60">
        <v>1042.52</v>
      </c>
      <c r="H43" s="60">
        <v>1943</v>
      </c>
      <c r="I43" s="60">
        <v>1943</v>
      </c>
      <c r="J43" s="71">
        <v>1367.9</v>
      </c>
      <c r="K43" s="171">
        <f t="shared" si="3"/>
        <v>1.3121091202087252</v>
      </c>
      <c r="L43" s="171">
        <f t="shared" si="4"/>
        <v>0.70401441070509529</v>
      </c>
    </row>
    <row r="44" spans="2:12" ht="15.75" x14ac:dyDescent="0.25">
      <c r="B44" s="8"/>
      <c r="C44" s="16"/>
      <c r="D44" s="9"/>
      <c r="E44" s="8">
        <v>3223</v>
      </c>
      <c r="F44" s="8" t="s">
        <v>80</v>
      </c>
      <c r="G44" s="60">
        <v>13500</v>
      </c>
      <c r="H44" s="60">
        <v>14445</v>
      </c>
      <c r="I44" s="60">
        <v>14445</v>
      </c>
      <c r="J44" s="71">
        <v>15092.42</v>
      </c>
      <c r="K44" s="171">
        <f t="shared" si="3"/>
        <v>1.1179570370370371</v>
      </c>
      <c r="L44" s="171">
        <f t="shared" si="4"/>
        <v>1.0448196607822775</v>
      </c>
    </row>
    <row r="45" spans="2:12" ht="15.75" x14ac:dyDescent="0.25">
      <c r="B45" s="8"/>
      <c r="C45" s="16"/>
      <c r="D45" s="9"/>
      <c r="E45" s="8">
        <v>3224</v>
      </c>
      <c r="F45" s="8" t="s">
        <v>81</v>
      </c>
      <c r="G45" s="60">
        <v>985.98</v>
      </c>
      <c r="H45" s="60">
        <v>1500</v>
      </c>
      <c r="I45" s="60">
        <v>1500</v>
      </c>
      <c r="J45" s="71">
        <v>1269.01</v>
      </c>
      <c r="K45" s="171">
        <f t="shared" si="3"/>
        <v>1.2870545041481571</v>
      </c>
      <c r="L45" s="171">
        <f t="shared" si="4"/>
        <v>0.84600666666666668</v>
      </c>
    </row>
    <row r="46" spans="2:12" ht="15.75" x14ac:dyDescent="0.25">
      <c r="B46" s="8"/>
      <c r="C46" s="16"/>
      <c r="D46" s="9"/>
      <c r="E46" s="9">
        <v>3225</v>
      </c>
      <c r="F46" s="8" t="s">
        <v>82</v>
      </c>
      <c r="G46" s="60">
        <v>1049.3800000000001</v>
      </c>
      <c r="H46" s="60">
        <v>1550</v>
      </c>
      <c r="I46" s="60">
        <v>1550</v>
      </c>
      <c r="J46" s="71">
        <v>1518.45</v>
      </c>
      <c r="K46" s="171">
        <f t="shared" si="3"/>
        <v>1.4469972745811812</v>
      </c>
      <c r="L46" s="171">
        <f t="shared" si="4"/>
        <v>0.97964516129032264</v>
      </c>
    </row>
    <row r="47" spans="2:12" ht="15.75" x14ac:dyDescent="0.25">
      <c r="B47" s="8"/>
      <c r="C47" s="16"/>
      <c r="D47" s="9"/>
      <c r="E47" s="9">
        <v>3227</v>
      </c>
      <c r="F47" s="8" t="s">
        <v>83</v>
      </c>
      <c r="G47" s="60">
        <v>374</v>
      </c>
      <c r="H47" s="60">
        <v>46</v>
      </c>
      <c r="I47" s="60">
        <v>46</v>
      </c>
      <c r="J47" s="71">
        <v>45.4</v>
      </c>
      <c r="K47" s="171">
        <v>0.12139999999999999</v>
      </c>
      <c r="L47" s="171">
        <f t="shared" si="4"/>
        <v>0.9869565217391304</v>
      </c>
    </row>
    <row r="48" spans="2:12" ht="15.75" x14ac:dyDescent="0.25">
      <c r="B48" s="8"/>
      <c r="C48" s="16"/>
      <c r="D48" s="9"/>
      <c r="E48" s="9">
        <v>3231</v>
      </c>
      <c r="F48" s="8" t="s">
        <v>84</v>
      </c>
      <c r="G48" s="60">
        <v>3185.49</v>
      </c>
      <c r="H48" s="60">
        <v>3500</v>
      </c>
      <c r="I48" s="60">
        <v>3500</v>
      </c>
      <c r="J48" s="71">
        <v>3385.95</v>
      </c>
      <c r="K48" s="171">
        <f t="shared" si="3"/>
        <v>1.06292909411111</v>
      </c>
      <c r="L48" s="171">
        <f t="shared" si="4"/>
        <v>0.96741428571428567</v>
      </c>
    </row>
    <row r="49" spans="2:14" ht="15.75" x14ac:dyDescent="0.25">
      <c r="B49" s="8"/>
      <c r="C49" s="16"/>
      <c r="D49" s="9"/>
      <c r="E49" s="9">
        <v>3232</v>
      </c>
      <c r="F49" s="8" t="s">
        <v>85</v>
      </c>
      <c r="G49" s="60">
        <v>4139.1499999999996</v>
      </c>
      <c r="H49" s="60">
        <v>10470</v>
      </c>
      <c r="I49" s="60">
        <v>10470</v>
      </c>
      <c r="J49" s="71">
        <v>11011.18</v>
      </c>
      <c r="K49" s="171">
        <f t="shared" si="3"/>
        <v>2.6602515009120231</v>
      </c>
      <c r="L49" s="171">
        <f t="shared" si="4"/>
        <v>1.0516886341929321</v>
      </c>
    </row>
    <row r="50" spans="2:14" ht="15.75" x14ac:dyDescent="0.25">
      <c r="B50" s="8"/>
      <c r="C50" s="16"/>
      <c r="D50" s="9"/>
      <c r="E50" s="9">
        <v>3233</v>
      </c>
      <c r="F50" s="8" t="s">
        <v>86</v>
      </c>
      <c r="G50" s="60">
        <v>0</v>
      </c>
      <c r="H50" s="60">
        <v>0</v>
      </c>
      <c r="I50" s="60">
        <v>0</v>
      </c>
      <c r="J50" s="71">
        <v>0</v>
      </c>
      <c r="K50" s="171"/>
      <c r="L50" s="171"/>
    </row>
    <row r="51" spans="2:14" ht="15.75" x14ac:dyDescent="0.25">
      <c r="B51" s="8"/>
      <c r="C51" s="16"/>
      <c r="D51" s="9"/>
      <c r="E51" s="9">
        <v>3234</v>
      </c>
      <c r="F51" s="8" t="s">
        <v>87</v>
      </c>
      <c r="G51" s="60">
        <v>4512.93</v>
      </c>
      <c r="H51" s="60">
        <v>4462</v>
      </c>
      <c r="I51" s="60">
        <v>4462</v>
      </c>
      <c r="J51" s="71">
        <v>3782.87</v>
      </c>
      <c r="K51" s="171">
        <f t="shared" si="3"/>
        <v>0.83822926568770173</v>
      </c>
      <c r="L51" s="171">
        <f t="shared" si="4"/>
        <v>0.84779695203944416</v>
      </c>
      <c r="N51" t="s">
        <v>197</v>
      </c>
    </row>
    <row r="52" spans="2:14" ht="15.75" x14ac:dyDescent="0.25">
      <c r="B52" s="8"/>
      <c r="C52" s="16"/>
      <c r="D52" s="9"/>
      <c r="E52" s="9">
        <v>3236</v>
      </c>
      <c r="F52" s="8" t="s">
        <v>88</v>
      </c>
      <c r="G52" s="60">
        <v>1697.7</v>
      </c>
      <c r="H52" s="60">
        <v>1950</v>
      </c>
      <c r="I52" s="60">
        <v>1950</v>
      </c>
      <c r="J52" s="71">
        <v>1830</v>
      </c>
      <c r="K52" s="171">
        <f t="shared" si="3"/>
        <v>1.0779289627142605</v>
      </c>
      <c r="L52" s="171">
        <f t="shared" si="4"/>
        <v>0.93846153846153846</v>
      </c>
    </row>
    <row r="53" spans="2:14" ht="15.75" x14ac:dyDescent="0.25">
      <c r="B53" s="8"/>
      <c r="C53" s="16"/>
      <c r="D53" s="9"/>
      <c r="E53" s="9">
        <v>3237</v>
      </c>
      <c r="F53" s="8" t="s">
        <v>89</v>
      </c>
      <c r="G53" s="60">
        <v>209.62</v>
      </c>
      <c r="H53" s="60">
        <v>5735</v>
      </c>
      <c r="I53" s="60">
        <v>5735</v>
      </c>
      <c r="J53" s="71">
        <v>5734.73</v>
      </c>
      <c r="K53" s="171">
        <f t="shared" si="3"/>
        <v>27.357742581814708</v>
      </c>
      <c r="L53" s="171">
        <f t="shared" si="4"/>
        <v>0.999952920662598</v>
      </c>
    </row>
    <row r="54" spans="2:14" ht="15.75" x14ac:dyDescent="0.25">
      <c r="B54" s="8"/>
      <c r="C54" s="16"/>
      <c r="D54" s="9"/>
      <c r="E54" s="9">
        <v>3238</v>
      </c>
      <c r="F54" s="8" t="s">
        <v>90</v>
      </c>
      <c r="G54" s="60">
        <v>668.75</v>
      </c>
      <c r="H54" s="60">
        <v>852</v>
      </c>
      <c r="I54" s="60">
        <v>852</v>
      </c>
      <c r="J54" s="71">
        <v>850.11</v>
      </c>
      <c r="K54" s="171">
        <f t="shared" si="3"/>
        <v>1.2711925233644861</v>
      </c>
      <c r="L54" s="171">
        <f t="shared" si="4"/>
        <v>0.99778169014084506</v>
      </c>
    </row>
    <row r="55" spans="2:14" ht="15.75" x14ac:dyDescent="0.25">
      <c r="B55" s="8"/>
      <c r="C55" s="16"/>
      <c r="D55" s="9"/>
      <c r="E55" s="9">
        <v>3239</v>
      </c>
      <c r="F55" s="8" t="s">
        <v>91</v>
      </c>
      <c r="G55" s="60">
        <v>2686.55</v>
      </c>
      <c r="H55" s="60">
        <v>1000</v>
      </c>
      <c r="I55" s="60">
        <v>1000</v>
      </c>
      <c r="J55" s="71">
        <v>1633.07</v>
      </c>
      <c r="K55" s="171">
        <f t="shared" si="3"/>
        <v>0.60786882805084586</v>
      </c>
      <c r="L55" s="171">
        <f t="shared" si="4"/>
        <v>1.63307</v>
      </c>
    </row>
    <row r="56" spans="2:14" ht="15.75" x14ac:dyDescent="0.25">
      <c r="B56" s="8"/>
      <c r="C56" s="16"/>
      <c r="D56" s="9"/>
      <c r="E56" s="9">
        <v>3292</v>
      </c>
      <c r="F56" s="8" t="s">
        <v>92</v>
      </c>
      <c r="G56" s="60">
        <v>1000</v>
      </c>
      <c r="H56" s="60">
        <v>1785</v>
      </c>
      <c r="I56" s="60">
        <v>1785</v>
      </c>
      <c r="J56" s="71">
        <v>1554.67</v>
      </c>
      <c r="K56" s="171">
        <v>1.5546</v>
      </c>
      <c r="L56" s="171">
        <f t="shared" si="4"/>
        <v>0.87096358543417374</v>
      </c>
    </row>
    <row r="57" spans="2:14" ht="15.75" x14ac:dyDescent="0.25">
      <c r="B57" s="8"/>
      <c r="C57" s="16"/>
      <c r="D57" s="9"/>
      <c r="E57" s="9">
        <v>3293</v>
      </c>
      <c r="F57" s="8" t="s">
        <v>93</v>
      </c>
      <c r="G57" s="60">
        <v>696.5</v>
      </c>
      <c r="H57" s="60">
        <v>1200</v>
      </c>
      <c r="I57" s="60">
        <v>1200</v>
      </c>
      <c r="J57" s="71">
        <v>1158.01</v>
      </c>
      <c r="K57" s="171">
        <v>1.6626000000000001</v>
      </c>
      <c r="L57" s="171">
        <f t="shared" si="4"/>
        <v>0.96500833333333336</v>
      </c>
    </row>
    <row r="58" spans="2:14" ht="15.75" x14ac:dyDescent="0.25">
      <c r="B58" s="8"/>
      <c r="C58" s="16"/>
      <c r="D58" s="9"/>
      <c r="E58" s="9">
        <v>3294</v>
      </c>
      <c r="F58" s="8" t="s">
        <v>94</v>
      </c>
      <c r="G58" s="60">
        <v>300</v>
      </c>
      <c r="H58" s="60">
        <v>305</v>
      </c>
      <c r="I58" s="60">
        <v>305</v>
      </c>
      <c r="J58" s="71">
        <v>305</v>
      </c>
      <c r="K58" s="171">
        <f t="shared" si="3"/>
        <v>1.0166666666666666</v>
      </c>
      <c r="L58" s="171">
        <f t="shared" si="4"/>
        <v>1</v>
      </c>
    </row>
    <row r="59" spans="2:14" ht="15.75" x14ac:dyDescent="0.25">
      <c r="B59" s="8"/>
      <c r="C59" s="16"/>
      <c r="D59" s="9"/>
      <c r="E59" s="9">
        <v>3299</v>
      </c>
      <c r="F59" s="8" t="s">
        <v>95</v>
      </c>
      <c r="G59" s="60">
        <v>21941.89</v>
      </c>
      <c r="H59" s="60">
        <v>25250</v>
      </c>
      <c r="I59" s="60">
        <v>25250</v>
      </c>
      <c r="J59" s="71">
        <v>23094.75</v>
      </c>
      <c r="K59" s="171">
        <f t="shared" si="3"/>
        <v>1.0525415085026859</v>
      </c>
      <c r="L59" s="171">
        <f t="shared" si="4"/>
        <v>0.91464356435643568</v>
      </c>
    </row>
    <row r="60" spans="2:14" s="59" customFormat="1" ht="15.75" x14ac:dyDescent="0.25">
      <c r="B60" s="16"/>
      <c r="C60" s="16">
        <v>37</v>
      </c>
      <c r="D60" s="162"/>
      <c r="E60" s="162"/>
      <c r="F60" s="16" t="s">
        <v>156</v>
      </c>
      <c r="G60" s="82">
        <v>0</v>
      </c>
      <c r="H60" s="82">
        <v>12100</v>
      </c>
      <c r="I60" s="82">
        <v>12100</v>
      </c>
      <c r="J60" s="167">
        <v>12015.31</v>
      </c>
      <c r="K60" s="116"/>
      <c r="L60" s="116">
        <v>0.99299999999999999</v>
      </c>
    </row>
    <row r="61" spans="2:14" ht="15.75" x14ac:dyDescent="0.25">
      <c r="B61" s="8"/>
      <c r="C61" s="16"/>
      <c r="D61" s="9"/>
      <c r="E61" s="9">
        <v>3722</v>
      </c>
      <c r="F61" s="8" t="s">
        <v>156</v>
      </c>
      <c r="G61" s="60">
        <v>0</v>
      </c>
      <c r="H61" s="60">
        <v>12100</v>
      </c>
      <c r="I61" s="60">
        <v>12100</v>
      </c>
      <c r="J61" s="71">
        <v>12015.31</v>
      </c>
      <c r="K61" s="116"/>
      <c r="L61" s="171">
        <v>0.99299999999999999</v>
      </c>
    </row>
    <row r="62" spans="2:14" s="59" customFormat="1" ht="15.75" x14ac:dyDescent="0.25">
      <c r="B62" s="16"/>
      <c r="C62" s="16">
        <v>38</v>
      </c>
      <c r="D62" s="162"/>
      <c r="E62" s="162"/>
      <c r="F62" s="16" t="s">
        <v>161</v>
      </c>
      <c r="G62" s="82">
        <v>180</v>
      </c>
      <c r="H62" s="82">
        <v>189</v>
      </c>
      <c r="I62" s="82">
        <v>189</v>
      </c>
      <c r="J62" s="167">
        <v>189</v>
      </c>
      <c r="K62" s="116">
        <v>1.0549999999999999</v>
      </c>
      <c r="L62" s="116">
        <v>1.0046999999999999</v>
      </c>
    </row>
    <row r="63" spans="2:14" x14ac:dyDescent="0.25">
      <c r="B63" s="8"/>
      <c r="C63" s="8"/>
      <c r="D63" s="9"/>
      <c r="E63" s="9">
        <v>3812</v>
      </c>
      <c r="F63" s="8" t="s">
        <v>96</v>
      </c>
      <c r="G63" s="60">
        <v>180</v>
      </c>
      <c r="H63" s="60">
        <v>189</v>
      </c>
      <c r="I63" s="60">
        <v>189</v>
      </c>
      <c r="J63" s="63">
        <v>189</v>
      </c>
      <c r="K63" s="171">
        <f t="shared" si="3"/>
        <v>1.05</v>
      </c>
      <c r="L63" s="171">
        <f t="shared" si="4"/>
        <v>1</v>
      </c>
    </row>
    <row r="64" spans="2:14" s="59" customFormat="1" x14ac:dyDescent="0.25">
      <c r="B64" s="16">
        <v>4</v>
      </c>
      <c r="C64" s="16"/>
      <c r="D64" s="162"/>
      <c r="E64" s="162"/>
      <c r="F64" s="16" t="s">
        <v>163</v>
      </c>
      <c r="G64" s="82">
        <v>7395.88</v>
      </c>
      <c r="H64" s="82">
        <v>7900</v>
      </c>
      <c r="I64" s="82">
        <v>7900</v>
      </c>
      <c r="J64" s="86">
        <v>7342.85</v>
      </c>
      <c r="K64" s="116"/>
      <c r="L64" s="116"/>
    </row>
    <row r="65" spans="2:12" s="59" customFormat="1" x14ac:dyDescent="0.25">
      <c r="B65" s="16"/>
      <c r="C65" s="16">
        <v>42</v>
      </c>
      <c r="D65" s="162"/>
      <c r="E65" s="162"/>
      <c r="F65" s="16" t="s">
        <v>164</v>
      </c>
      <c r="G65" s="82">
        <v>7395.88</v>
      </c>
      <c r="H65" s="82">
        <v>7900</v>
      </c>
      <c r="I65" s="82">
        <v>7900</v>
      </c>
      <c r="J65" s="86">
        <v>7342.85</v>
      </c>
      <c r="K65" s="116"/>
      <c r="L65" s="116"/>
    </row>
    <row r="66" spans="2:12" ht="15" customHeight="1" x14ac:dyDescent="0.25">
      <c r="B66" s="73"/>
      <c r="C66" s="73"/>
      <c r="D66" s="73"/>
      <c r="E66" s="74">
        <v>4241</v>
      </c>
      <c r="F66" s="75" t="s">
        <v>97</v>
      </c>
      <c r="G66" s="76">
        <v>7395.88</v>
      </c>
      <c r="H66" s="77">
        <v>7900</v>
      </c>
      <c r="I66" s="77">
        <v>7900</v>
      </c>
      <c r="J66" s="77">
        <v>7342.85</v>
      </c>
      <c r="K66" s="171">
        <v>0.99280000000000002</v>
      </c>
      <c r="L66" s="171">
        <f t="shared" si="4"/>
        <v>0.92947468354430385</v>
      </c>
    </row>
  </sheetData>
  <mergeCells count="10">
    <mergeCell ref="B29:F29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pageMargins left="0.70866141732283472" right="0.70866141732283472" top="0.74803149606299213" bottom="0.74803149606299213" header="0.31496062992125984" footer="0.31496062992125984"/>
  <pageSetup paperSize="9" scale="60" fitToWidth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workbookViewId="0">
      <selection activeCell="G23" sqref="G23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86" t="s">
        <v>32</v>
      </c>
      <c r="C2" s="186"/>
      <c r="D2" s="186"/>
      <c r="E2" s="186"/>
      <c r="F2" s="186"/>
      <c r="G2" s="186"/>
      <c r="H2" s="186"/>
    </row>
    <row r="3" spans="2:8" ht="18" x14ac:dyDescent="0.25">
      <c r="B3" s="57"/>
      <c r="C3" s="57"/>
      <c r="D3" s="57"/>
      <c r="E3" s="57"/>
      <c r="F3" s="58"/>
      <c r="G3" s="58"/>
      <c r="H3" s="58"/>
    </row>
    <row r="4" spans="2:8" ht="33.75" customHeight="1" x14ac:dyDescent="0.25">
      <c r="B4" s="40" t="s">
        <v>3</v>
      </c>
      <c r="C4" s="40" t="s">
        <v>149</v>
      </c>
      <c r="D4" s="40" t="s">
        <v>145</v>
      </c>
      <c r="E4" s="40" t="s">
        <v>98</v>
      </c>
      <c r="F4" s="40" t="s">
        <v>146</v>
      </c>
      <c r="G4" s="40" t="s">
        <v>20</v>
      </c>
      <c r="H4" s="40" t="s">
        <v>46</v>
      </c>
    </row>
    <row r="5" spans="2:8" x14ac:dyDescent="0.25">
      <c r="B5" s="40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29</v>
      </c>
      <c r="H5" s="44" t="s">
        <v>30</v>
      </c>
    </row>
    <row r="6" spans="2:8" x14ac:dyDescent="0.25">
      <c r="B6" s="134" t="s">
        <v>43</v>
      </c>
      <c r="C6" s="135">
        <v>985216.84</v>
      </c>
      <c r="D6" s="136">
        <v>1134373</v>
      </c>
      <c r="E6" s="135">
        <v>1134373</v>
      </c>
      <c r="F6" s="135">
        <v>1111427.77</v>
      </c>
      <c r="G6" s="137">
        <f>F6/C6</f>
        <v>1.1281047226111158</v>
      </c>
      <c r="H6" s="137">
        <f>F6/E6</f>
        <v>0.97977276433765614</v>
      </c>
    </row>
    <row r="7" spans="2:8" x14ac:dyDescent="0.25">
      <c r="B7" s="7" t="s">
        <v>169</v>
      </c>
      <c r="C7" s="82">
        <v>0</v>
      </c>
      <c r="D7" s="82">
        <v>37790</v>
      </c>
      <c r="E7" s="82">
        <v>37790</v>
      </c>
      <c r="F7" s="83">
        <v>36329.33</v>
      </c>
      <c r="G7" s="64"/>
      <c r="H7" s="64">
        <f t="shared" ref="H7:H18" si="0">F7/E7</f>
        <v>0.96134771103466532</v>
      </c>
    </row>
    <row r="8" spans="2:8" x14ac:dyDescent="0.25">
      <c r="B8" s="22" t="s">
        <v>170</v>
      </c>
      <c r="C8" s="60">
        <v>0</v>
      </c>
      <c r="D8" s="60">
        <v>37790</v>
      </c>
      <c r="E8" s="60">
        <v>37790</v>
      </c>
      <c r="F8" s="61">
        <v>36329.33</v>
      </c>
      <c r="G8" s="64"/>
      <c r="H8" s="64">
        <f t="shared" si="0"/>
        <v>0.96134771103466532</v>
      </c>
    </row>
    <row r="9" spans="2:8" x14ac:dyDescent="0.25">
      <c r="B9" s="79" t="s">
        <v>166</v>
      </c>
      <c r="C9" s="82">
        <v>985216.84</v>
      </c>
      <c r="D9" s="82">
        <v>1066660</v>
      </c>
      <c r="E9" s="82">
        <v>1066660</v>
      </c>
      <c r="F9" s="83">
        <v>1075098.44</v>
      </c>
      <c r="G9" s="64">
        <f t="shared" ref="G9:G13" si="1">F9/C9</f>
        <v>1.0912302717034352</v>
      </c>
      <c r="H9" s="64">
        <f t="shared" si="0"/>
        <v>1.0079110869442933</v>
      </c>
    </row>
    <row r="10" spans="2:8" x14ac:dyDescent="0.25">
      <c r="B10" s="23" t="s">
        <v>165</v>
      </c>
      <c r="C10" s="60">
        <v>923903.92</v>
      </c>
      <c r="D10" s="60">
        <v>1026553</v>
      </c>
      <c r="E10" s="60">
        <v>1026553</v>
      </c>
      <c r="F10" s="61">
        <v>1007347.3</v>
      </c>
      <c r="G10" s="64">
        <f t="shared" si="1"/>
        <v>1.0903160796200539</v>
      </c>
      <c r="H10" s="64">
        <f t="shared" si="0"/>
        <v>0.98129107800571436</v>
      </c>
    </row>
    <row r="11" spans="2:8" x14ac:dyDescent="0.25">
      <c r="B11" s="81" t="s">
        <v>168</v>
      </c>
      <c r="C11" s="60">
        <v>5896.61</v>
      </c>
      <c r="D11" s="70">
        <v>24930</v>
      </c>
      <c r="E11" s="84">
        <v>24930</v>
      </c>
      <c r="F11" s="61">
        <v>23779.25</v>
      </c>
      <c r="G11" s="64">
        <f t="shared" si="1"/>
        <v>4.0326984487697173</v>
      </c>
      <c r="H11" s="64">
        <f t="shared" si="0"/>
        <v>0.95384075411151226</v>
      </c>
    </row>
    <row r="12" spans="2:8" ht="25.5" x14ac:dyDescent="0.25">
      <c r="B12" s="11" t="s">
        <v>176</v>
      </c>
      <c r="C12" s="60">
        <v>929800.53</v>
      </c>
      <c r="D12" s="60">
        <v>1051483</v>
      </c>
      <c r="E12" s="60">
        <v>1051483</v>
      </c>
      <c r="F12" s="61">
        <v>1031126.55</v>
      </c>
      <c r="G12" s="64"/>
      <c r="H12" s="64">
        <f t="shared" si="0"/>
        <v>0.98064024810672168</v>
      </c>
    </row>
    <row r="13" spans="2:8" x14ac:dyDescent="0.25">
      <c r="B13" s="81" t="s">
        <v>167</v>
      </c>
      <c r="C13" s="60">
        <v>55416.31</v>
      </c>
      <c r="D13" s="60">
        <v>44000</v>
      </c>
      <c r="E13" s="84">
        <v>44000</v>
      </c>
      <c r="F13" s="61">
        <v>43971.89</v>
      </c>
      <c r="G13" s="64">
        <f t="shared" si="1"/>
        <v>0.79348282121274405</v>
      </c>
      <c r="H13" s="64">
        <f t="shared" si="0"/>
        <v>0.99936113636363633</v>
      </c>
    </row>
    <row r="14" spans="2:8" ht="25.5" x14ac:dyDescent="0.25">
      <c r="B14" s="25" t="s">
        <v>175</v>
      </c>
      <c r="C14" s="60">
        <v>55416.31</v>
      </c>
      <c r="D14" s="69">
        <v>44000</v>
      </c>
      <c r="E14" s="84">
        <v>44000</v>
      </c>
      <c r="F14" s="61"/>
      <c r="G14" s="64"/>
      <c r="H14" s="64"/>
    </row>
    <row r="15" spans="2:8" x14ac:dyDescent="0.25">
      <c r="B15" s="80" t="s">
        <v>171</v>
      </c>
      <c r="C15" s="82">
        <v>0</v>
      </c>
      <c r="D15" s="82">
        <v>800</v>
      </c>
      <c r="E15" s="85">
        <v>800</v>
      </c>
      <c r="F15" s="86">
        <v>0</v>
      </c>
      <c r="G15" s="64"/>
      <c r="H15" s="64">
        <f t="shared" si="0"/>
        <v>0</v>
      </c>
    </row>
    <row r="16" spans="2:8" x14ac:dyDescent="0.25">
      <c r="B16" s="24" t="s">
        <v>172</v>
      </c>
      <c r="C16" s="60">
        <v>0</v>
      </c>
      <c r="D16" s="60">
        <v>800</v>
      </c>
      <c r="E16" s="84">
        <v>800</v>
      </c>
      <c r="F16" s="63">
        <v>0</v>
      </c>
      <c r="G16" s="64"/>
      <c r="H16" s="64">
        <f t="shared" si="0"/>
        <v>0</v>
      </c>
    </row>
    <row r="17" spans="2:8" x14ac:dyDescent="0.25">
      <c r="B17" s="80" t="s">
        <v>173</v>
      </c>
      <c r="C17" s="82">
        <v>0</v>
      </c>
      <c r="D17" s="82">
        <v>300</v>
      </c>
      <c r="E17" s="85">
        <v>300</v>
      </c>
      <c r="F17" s="86">
        <v>0</v>
      </c>
      <c r="G17" s="64"/>
      <c r="H17" s="64">
        <f t="shared" si="0"/>
        <v>0</v>
      </c>
    </row>
    <row r="18" spans="2:8" x14ac:dyDescent="0.25">
      <c r="B18" s="24" t="s">
        <v>174</v>
      </c>
      <c r="C18" s="60">
        <v>0</v>
      </c>
      <c r="D18" s="60">
        <v>300</v>
      </c>
      <c r="E18" s="84">
        <v>300</v>
      </c>
      <c r="F18" s="63">
        <v>0</v>
      </c>
      <c r="G18" s="64"/>
      <c r="H18" s="64">
        <f t="shared" si="0"/>
        <v>0</v>
      </c>
    </row>
    <row r="19" spans="2:8" x14ac:dyDescent="0.25">
      <c r="B19" s="24"/>
      <c r="C19" s="5"/>
      <c r="D19" s="5"/>
      <c r="E19" s="6"/>
      <c r="F19" s="33"/>
      <c r="G19" s="64"/>
      <c r="H19" s="64"/>
    </row>
    <row r="20" spans="2:8" x14ac:dyDescent="0.25">
      <c r="B20" s="24"/>
      <c r="C20" s="5"/>
      <c r="D20" s="5"/>
      <c r="E20" s="6"/>
      <c r="F20" s="33"/>
      <c r="G20" s="64"/>
      <c r="H20" s="64"/>
    </row>
    <row r="21" spans="2:8" ht="15.75" customHeight="1" x14ac:dyDescent="0.25">
      <c r="B21" s="134" t="s">
        <v>44</v>
      </c>
      <c r="C21" s="125">
        <v>1054678.8799999999</v>
      </c>
      <c r="D21" s="125">
        <v>1134373</v>
      </c>
      <c r="E21" s="138">
        <v>1134373</v>
      </c>
      <c r="F21" s="139">
        <v>1114686.83</v>
      </c>
      <c r="G21" s="140">
        <f>F21/C21</f>
        <v>1.0568968916870698</v>
      </c>
      <c r="H21" s="140">
        <f>F21/E21</f>
        <v>0.98264576995397468</v>
      </c>
    </row>
    <row r="22" spans="2:8" s="59" customFormat="1" ht="15.75" customHeight="1" x14ac:dyDescent="0.25">
      <c r="B22" s="7" t="s">
        <v>169</v>
      </c>
      <c r="C22" s="82">
        <v>7856.94</v>
      </c>
      <c r="D22" s="82">
        <v>37790</v>
      </c>
      <c r="E22" s="82">
        <v>37790</v>
      </c>
      <c r="F22" s="83">
        <v>36329.33</v>
      </c>
      <c r="G22" s="89">
        <v>4.6238000000000001</v>
      </c>
      <c r="H22" s="89">
        <f t="shared" ref="H22:H52" si="2">F22/E22</f>
        <v>0.96134771103466532</v>
      </c>
    </row>
    <row r="23" spans="2:8" x14ac:dyDescent="0.25">
      <c r="B23" s="22" t="s">
        <v>170</v>
      </c>
      <c r="C23" s="60">
        <v>7856.94</v>
      </c>
      <c r="D23" s="60">
        <v>37790</v>
      </c>
      <c r="E23" s="60">
        <v>37790</v>
      </c>
      <c r="F23" s="61">
        <v>36329.33</v>
      </c>
      <c r="G23" s="89"/>
      <c r="H23" s="89">
        <f t="shared" si="2"/>
        <v>0.96134771103466532</v>
      </c>
    </row>
    <row r="24" spans="2:8" x14ac:dyDescent="0.25">
      <c r="B24" s="22" t="s">
        <v>181</v>
      </c>
      <c r="C24" s="60">
        <v>7856.94</v>
      </c>
      <c r="D24" s="60">
        <v>37790</v>
      </c>
      <c r="E24" s="60">
        <v>37790</v>
      </c>
      <c r="F24" s="61">
        <v>36329.33</v>
      </c>
      <c r="G24" s="89"/>
      <c r="H24" s="89"/>
    </row>
    <row r="25" spans="2:8" x14ac:dyDescent="0.25">
      <c r="B25" s="22" t="s">
        <v>185</v>
      </c>
      <c r="C25" s="60">
        <v>4431.37</v>
      </c>
      <c r="D25" s="60">
        <v>6200</v>
      </c>
      <c r="E25" s="60">
        <v>6200</v>
      </c>
      <c r="F25" s="61">
        <v>5399.39</v>
      </c>
      <c r="G25" s="89"/>
      <c r="H25" s="89"/>
    </row>
    <row r="26" spans="2:8" x14ac:dyDescent="0.25">
      <c r="B26" s="22" t="s">
        <v>179</v>
      </c>
      <c r="C26" s="60">
        <v>3425.57</v>
      </c>
      <c r="D26" s="60">
        <v>19490</v>
      </c>
      <c r="E26" s="60">
        <v>19490</v>
      </c>
      <c r="F26" s="61">
        <v>18914.63</v>
      </c>
      <c r="G26" s="89"/>
      <c r="H26" s="89"/>
    </row>
    <row r="27" spans="2:8" x14ac:dyDescent="0.25">
      <c r="B27" s="22" t="s">
        <v>186</v>
      </c>
      <c r="C27" s="60">
        <v>0</v>
      </c>
      <c r="D27" s="60">
        <v>12100</v>
      </c>
      <c r="E27" s="60">
        <v>12100</v>
      </c>
      <c r="F27" s="61">
        <v>12015.31</v>
      </c>
      <c r="G27" s="89"/>
      <c r="H27" s="89"/>
    </row>
    <row r="28" spans="2:8" s="59" customFormat="1" x14ac:dyDescent="0.25">
      <c r="B28" s="7" t="s">
        <v>166</v>
      </c>
      <c r="C28" s="82">
        <v>1046653.04</v>
      </c>
      <c r="D28" s="82">
        <v>1095483</v>
      </c>
      <c r="E28" s="85">
        <v>1095483</v>
      </c>
      <c r="F28" s="83">
        <v>1078357.5</v>
      </c>
      <c r="G28" s="89">
        <f t="shared" ref="G28:G46" si="3">F28/C28</f>
        <v>1.0302912797157691</v>
      </c>
      <c r="H28" s="89">
        <f t="shared" si="2"/>
        <v>0.9843671695498698</v>
      </c>
    </row>
    <row r="29" spans="2:8" s="59" customFormat="1" x14ac:dyDescent="0.25">
      <c r="B29" s="80" t="s">
        <v>177</v>
      </c>
      <c r="C29" s="82">
        <v>996576.38</v>
      </c>
      <c r="D29" s="82">
        <v>1026553</v>
      </c>
      <c r="E29" s="85">
        <v>1026553</v>
      </c>
      <c r="F29" s="83">
        <v>1010606.36</v>
      </c>
      <c r="G29" s="89">
        <f t="shared" si="3"/>
        <v>1.014078178332904</v>
      </c>
      <c r="H29" s="89">
        <f t="shared" si="2"/>
        <v>0.98446583858797354</v>
      </c>
    </row>
    <row r="30" spans="2:8" x14ac:dyDescent="0.25">
      <c r="B30" s="81" t="s">
        <v>181</v>
      </c>
      <c r="C30" s="60">
        <v>990716.73</v>
      </c>
      <c r="D30" s="60">
        <v>1019553</v>
      </c>
      <c r="E30" s="84">
        <v>1019553</v>
      </c>
      <c r="F30" s="61">
        <v>1004163.11</v>
      </c>
      <c r="G30" s="89"/>
      <c r="H30" s="89"/>
    </row>
    <row r="31" spans="2:8" x14ac:dyDescent="0.25">
      <c r="B31" s="81" t="s">
        <v>178</v>
      </c>
      <c r="C31" s="60">
        <v>924014.04</v>
      </c>
      <c r="D31" s="60">
        <v>948900</v>
      </c>
      <c r="E31" s="84">
        <v>948900</v>
      </c>
      <c r="F31" s="61">
        <v>936746.75</v>
      </c>
      <c r="G31" s="89"/>
      <c r="H31" s="89"/>
    </row>
    <row r="32" spans="2:8" x14ac:dyDescent="0.25">
      <c r="B32" s="81" t="s">
        <v>179</v>
      </c>
      <c r="C32" s="60">
        <v>66522.69</v>
      </c>
      <c r="D32" s="60">
        <v>70464</v>
      </c>
      <c r="E32" s="84">
        <v>70464</v>
      </c>
      <c r="F32" s="61">
        <v>67227.360000000001</v>
      </c>
      <c r="G32" s="89"/>
      <c r="H32" s="89"/>
    </row>
    <row r="33" spans="2:8" x14ac:dyDescent="0.25">
      <c r="B33" s="81" t="s">
        <v>180</v>
      </c>
      <c r="C33" s="60">
        <v>180</v>
      </c>
      <c r="D33" s="60">
        <v>189</v>
      </c>
      <c r="E33" s="84">
        <v>189</v>
      </c>
      <c r="F33" s="61">
        <v>189</v>
      </c>
      <c r="G33" s="89"/>
      <c r="H33" s="89"/>
    </row>
    <row r="34" spans="2:8" ht="25.5" x14ac:dyDescent="0.25">
      <c r="B34" s="81" t="s">
        <v>182</v>
      </c>
      <c r="C34" s="60">
        <v>6495.88</v>
      </c>
      <c r="D34" s="60">
        <v>7000</v>
      </c>
      <c r="E34" s="84">
        <v>7000</v>
      </c>
      <c r="F34" s="61">
        <v>6443.25</v>
      </c>
      <c r="G34" s="89"/>
      <c r="H34" s="89"/>
    </row>
    <row r="35" spans="2:8" x14ac:dyDescent="0.25">
      <c r="B35" s="81" t="s">
        <v>183</v>
      </c>
      <c r="C35" s="60">
        <v>6495.88</v>
      </c>
      <c r="D35" s="60">
        <v>7000</v>
      </c>
      <c r="E35" s="84">
        <v>7000</v>
      </c>
      <c r="F35" s="61">
        <v>6443.25</v>
      </c>
      <c r="G35" s="89"/>
      <c r="H35" s="89"/>
    </row>
    <row r="36" spans="2:8" s="59" customFormat="1" x14ac:dyDescent="0.25">
      <c r="B36" s="80" t="s">
        <v>167</v>
      </c>
      <c r="C36" s="82">
        <v>43335.79</v>
      </c>
      <c r="D36" s="82">
        <v>44000</v>
      </c>
      <c r="E36" s="85">
        <v>44000</v>
      </c>
      <c r="F36" s="83">
        <v>43971.89</v>
      </c>
      <c r="G36" s="89">
        <f t="shared" si="3"/>
        <v>1.0146783986169399</v>
      </c>
      <c r="H36" s="89">
        <f t="shared" si="2"/>
        <v>0.99936113636363633</v>
      </c>
    </row>
    <row r="37" spans="2:8" x14ac:dyDescent="0.25">
      <c r="B37" s="81" t="s">
        <v>181</v>
      </c>
      <c r="C37" s="60">
        <v>42435.79</v>
      </c>
      <c r="D37" s="60">
        <v>43100</v>
      </c>
      <c r="E37" s="84">
        <v>43100</v>
      </c>
      <c r="F37" s="61">
        <v>43072.29</v>
      </c>
      <c r="G37" s="89"/>
      <c r="H37" s="89"/>
    </row>
    <row r="38" spans="2:8" x14ac:dyDescent="0.25">
      <c r="B38" s="81" t="s">
        <v>179</v>
      </c>
      <c r="C38" s="60">
        <v>42435.79</v>
      </c>
      <c r="D38" s="60">
        <v>43100</v>
      </c>
      <c r="E38" s="84">
        <v>43100</v>
      </c>
      <c r="F38" s="61">
        <v>43072.29</v>
      </c>
      <c r="G38" s="89"/>
      <c r="H38" s="89"/>
    </row>
    <row r="39" spans="2:8" ht="25.5" x14ac:dyDescent="0.25">
      <c r="B39" s="81" t="s">
        <v>182</v>
      </c>
      <c r="C39" s="60">
        <v>900</v>
      </c>
      <c r="D39" s="60">
        <v>900</v>
      </c>
      <c r="E39" s="84">
        <v>900</v>
      </c>
      <c r="F39" s="61">
        <v>899.6</v>
      </c>
      <c r="G39" s="89"/>
      <c r="H39" s="89"/>
    </row>
    <row r="40" spans="2:8" x14ac:dyDescent="0.25">
      <c r="B40" s="81" t="s">
        <v>184</v>
      </c>
      <c r="C40" s="60">
        <v>900</v>
      </c>
      <c r="D40" s="60">
        <v>900</v>
      </c>
      <c r="E40" s="84">
        <v>900</v>
      </c>
      <c r="F40" s="61">
        <v>899.6</v>
      </c>
      <c r="G40" s="89"/>
      <c r="H40" s="89"/>
    </row>
    <row r="41" spans="2:8" s="59" customFormat="1" x14ac:dyDescent="0.25">
      <c r="B41" s="80" t="s">
        <v>168</v>
      </c>
      <c r="C41" s="82">
        <v>6104.64</v>
      </c>
      <c r="D41" s="82">
        <v>24930</v>
      </c>
      <c r="E41" s="85">
        <v>24930</v>
      </c>
      <c r="F41" s="86">
        <v>23779.25</v>
      </c>
      <c r="G41" s="89">
        <f t="shared" si="3"/>
        <v>3.8952747418357183</v>
      </c>
      <c r="H41" s="89">
        <f t="shared" si="2"/>
        <v>0.95384075411151226</v>
      </c>
    </row>
    <row r="42" spans="2:8" x14ac:dyDescent="0.25">
      <c r="B42" s="81" t="s">
        <v>181</v>
      </c>
      <c r="C42" s="60">
        <v>6104.64</v>
      </c>
      <c r="D42" s="60">
        <v>24930</v>
      </c>
      <c r="E42" s="84">
        <v>24930</v>
      </c>
      <c r="F42" s="63">
        <v>23779.25</v>
      </c>
      <c r="G42" s="64"/>
      <c r="H42" s="64"/>
    </row>
    <row r="43" spans="2:8" x14ac:dyDescent="0.25">
      <c r="B43" s="81" t="s">
        <v>178</v>
      </c>
      <c r="C43" s="60">
        <v>4599.12</v>
      </c>
      <c r="D43" s="60">
        <v>21400</v>
      </c>
      <c r="E43" s="84">
        <v>21400</v>
      </c>
      <c r="F43" s="63">
        <v>20503.18</v>
      </c>
      <c r="G43" s="64"/>
      <c r="H43" s="64"/>
    </row>
    <row r="44" spans="2:8" x14ac:dyDescent="0.25">
      <c r="B44" s="81" t="s">
        <v>179</v>
      </c>
      <c r="C44" s="60">
        <v>1505.52</v>
      </c>
      <c r="D44" s="60">
        <v>3530</v>
      </c>
      <c r="E44" s="84">
        <v>3530</v>
      </c>
      <c r="F44" s="63">
        <v>3276.07</v>
      </c>
      <c r="G44" s="64"/>
      <c r="H44" s="64"/>
    </row>
    <row r="45" spans="2:8" x14ac:dyDescent="0.25">
      <c r="B45" s="7" t="s">
        <v>171</v>
      </c>
      <c r="C45" s="82">
        <v>168.9</v>
      </c>
      <c r="D45" s="82">
        <v>800</v>
      </c>
      <c r="E45" s="85">
        <v>800</v>
      </c>
      <c r="F45" s="86">
        <v>0</v>
      </c>
      <c r="G45" s="89">
        <f t="shared" si="3"/>
        <v>0</v>
      </c>
      <c r="H45" s="89">
        <f t="shared" si="2"/>
        <v>0</v>
      </c>
    </row>
    <row r="46" spans="2:8" x14ac:dyDescent="0.25">
      <c r="B46" s="24" t="s">
        <v>187</v>
      </c>
      <c r="C46" s="60">
        <v>168.9</v>
      </c>
      <c r="D46" s="60">
        <v>800</v>
      </c>
      <c r="E46" s="84">
        <v>800</v>
      </c>
      <c r="F46" s="63">
        <v>0</v>
      </c>
      <c r="G46" s="89">
        <f t="shared" si="3"/>
        <v>0</v>
      </c>
      <c r="H46" s="89">
        <f t="shared" si="2"/>
        <v>0</v>
      </c>
    </row>
    <row r="47" spans="2:8" x14ac:dyDescent="0.25">
      <c r="B47" s="24" t="s">
        <v>181</v>
      </c>
      <c r="C47" s="60">
        <v>168.9</v>
      </c>
      <c r="D47" s="60">
        <v>800</v>
      </c>
      <c r="E47" s="84">
        <v>800</v>
      </c>
      <c r="F47" s="63">
        <v>0</v>
      </c>
      <c r="G47" s="89"/>
      <c r="H47" s="89"/>
    </row>
    <row r="48" spans="2:8" x14ac:dyDescent="0.25">
      <c r="B48" s="24" t="s">
        <v>179</v>
      </c>
      <c r="C48" s="60">
        <v>168.9</v>
      </c>
      <c r="D48" s="60">
        <v>800</v>
      </c>
      <c r="E48" s="84">
        <v>800</v>
      </c>
      <c r="F48" s="63">
        <v>0</v>
      </c>
      <c r="G48" s="89"/>
      <c r="H48" s="89"/>
    </row>
    <row r="49" spans="2:11" x14ac:dyDescent="0.25">
      <c r="B49" s="80" t="s">
        <v>173</v>
      </c>
      <c r="C49" s="82">
        <v>0</v>
      </c>
      <c r="D49" s="82">
        <v>300</v>
      </c>
      <c r="E49" s="85">
        <v>300</v>
      </c>
      <c r="F49" s="86">
        <v>0</v>
      </c>
      <c r="G49" s="89"/>
      <c r="H49" s="89">
        <f t="shared" si="2"/>
        <v>0</v>
      </c>
    </row>
    <row r="50" spans="2:11" x14ac:dyDescent="0.25">
      <c r="B50" s="80" t="s">
        <v>188</v>
      </c>
      <c r="C50" s="82">
        <v>0</v>
      </c>
      <c r="D50" s="82">
        <v>300</v>
      </c>
      <c r="E50" s="85">
        <v>300</v>
      </c>
      <c r="F50" s="86">
        <v>0</v>
      </c>
      <c r="G50" s="89"/>
      <c r="H50" s="89"/>
    </row>
    <row r="51" spans="2:11" x14ac:dyDescent="0.25">
      <c r="B51" s="80" t="s">
        <v>181</v>
      </c>
      <c r="C51" s="82">
        <v>0</v>
      </c>
      <c r="D51" s="82">
        <v>300</v>
      </c>
      <c r="E51" s="85">
        <v>300</v>
      </c>
      <c r="F51" s="86">
        <v>0</v>
      </c>
      <c r="G51" s="89"/>
      <c r="H51" s="89"/>
    </row>
    <row r="52" spans="2:11" x14ac:dyDescent="0.25">
      <c r="B52" s="24" t="s">
        <v>179</v>
      </c>
      <c r="C52" s="60">
        <v>0</v>
      </c>
      <c r="D52" s="60">
        <v>300</v>
      </c>
      <c r="E52" s="84">
        <v>300</v>
      </c>
      <c r="F52" s="63">
        <v>0</v>
      </c>
      <c r="G52" s="89"/>
      <c r="H52" s="89">
        <f t="shared" si="2"/>
        <v>0</v>
      </c>
    </row>
    <row r="54" spans="2:11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</sheetData>
  <mergeCells count="1">
    <mergeCell ref="B2:H2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F14" sqref="F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3"/>
      <c r="C1" s="3"/>
      <c r="D1" s="3"/>
      <c r="E1" s="3"/>
      <c r="F1" s="4"/>
      <c r="G1" s="4"/>
      <c r="H1" s="4"/>
    </row>
    <row r="2" spans="1:8" ht="15.75" customHeight="1" x14ac:dyDescent="0.25">
      <c r="B2" s="186" t="s">
        <v>33</v>
      </c>
      <c r="C2" s="186"/>
      <c r="D2" s="186"/>
      <c r="E2" s="186"/>
      <c r="F2" s="186"/>
      <c r="G2" s="186"/>
      <c r="H2" s="186"/>
    </row>
    <row r="3" spans="1:8" ht="18" x14ac:dyDescent="0.25">
      <c r="B3" s="57"/>
      <c r="C3" s="57"/>
      <c r="D3" s="57"/>
      <c r="E3" s="57"/>
      <c r="F3" s="58"/>
      <c r="G3" s="58"/>
      <c r="H3" s="58"/>
    </row>
    <row r="4" spans="1:8" ht="25.5" x14ac:dyDescent="0.25">
      <c r="B4" s="40" t="s">
        <v>3</v>
      </c>
      <c r="C4" s="40" t="s">
        <v>150</v>
      </c>
      <c r="D4" s="40" t="s">
        <v>145</v>
      </c>
      <c r="E4" s="40" t="s">
        <v>98</v>
      </c>
      <c r="F4" s="40" t="s">
        <v>151</v>
      </c>
      <c r="G4" s="40" t="s">
        <v>20</v>
      </c>
      <c r="H4" s="40" t="s">
        <v>46</v>
      </c>
    </row>
    <row r="5" spans="1:8" x14ac:dyDescent="0.25"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29</v>
      </c>
      <c r="H5" s="44" t="s">
        <v>30</v>
      </c>
    </row>
    <row r="6" spans="1:8" s="41" customFormat="1" ht="15.75" customHeight="1" x14ac:dyDescent="0.25">
      <c r="A6" s="109"/>
      <c r="B6" s="182" t="s">
        <v>44</v>
      </c>
      <c r="C6" s="123">
        <v>985216.84</v>
      </c>
      <c r="D6" s="123">
        <v>1134373</v>
      </c>
      <c r="E6" s="123">
        <v>1134373</v>
      </c>
      <c r="F6" s="179">
        <v>1111427.77</v>
      </c>
      <c r="G6" s="180">
        <f>F6/C6</f>
        <v>1.1281047226111158</v>
      </c>
      <c r="H6" s="180">
        <f>F6/E6</f>
        <v>0.97977276433765614</v>
      </c>
    </row>
    <row r="7" spans="1:8" ht="15.75" customHeight="1" x14ac:dyDescent="0.25">
      <c r="A7" s="109"/>
      <c r="B7" s="7" t="s">
        <v>100</v>
      </c>
      <c r="C7" s="60">
        <v>985216.84</v>
      </c>
      <c r="D7" s="60">
        <v>1134373</v>
      </c>
      <c r="E7" s="60">
        <v>1134373</v>
      </c>
      <c r="F7" s="161">
        <v>1111427.77</v>
      </c>
      <c r="G7" s="89">
        <f t="shared" ref="G7:G13" si="0">F7/C7</f>
        <v>1.1281047226111158</v>
      </c>
      <c r="H7" s="89">
        <f t="shared" ref="H7:H13" si="1">F7/E7</f>
        <v>0.97977276433765614</v>
      </c>
    </row>
    <row r="8" spans="1:8" x14ac:dyDescent="0.25">
      <c r="A8" s="109"/>
      <c r="B8" s="13" t="s">
        <v>101</v>
      </c>
      <c r="C8" s="60">
        <v>985216.84</v>
      </c>
      <c r="D8" s="60">
        <v>1134373</v>
      </c>
      <c r="E8" s="60">
        <v>1134373</v>
      </c>
      <c r="F8" s="161">
        <v>1111427.77</v>
      </c>
      <c r="G8" s="89">
        <f t="shared" si="0"/>
        <v>1.1281047226111158</v>
      </c>
      <c r="H8" s="89">
        <f t="shared" si="1"/>
        <v>0.97977276433765614</v>
      </c>
    </row>
    <row r="9" spans="1:8" x14ac:dyDescent="0.25">
      <c r="A9" s="109"/>
      <c r="B9" s="21" t="s">
        <v>102</v>
      </c>
      <c r="C9" s="60">
        <v>985216.84</v>
      </c>
      <c r="D9" s="60">
        <v>1134373</v>
      </c>
      <c r="E9" s="60">
        <v>1134373</v>
      </c>
      <c r="F9" s="161">
        <v>1111427.77</v>
      </c>
      <c r="G9" s="89">
        <f t="shared" si="0"/>
        <v>1.1281047226111158</v>
      </c>
      <c r="H9" s="89">
        <f t="shared" si="1"/>
        <v>0.97977276433765614</v>
      </c>
    </row>
    <row r="10" spans="1:8" s="181" customFormat="1" x14ac:dyDescent="0.25">
      <c r="A10" s="156"/>
      <c r="B10" s="178" t="s">
        <v>45</v>
      </c>
      <c r="C10" s="123">
        <v>1054678.8799999999</v>
      </c>
      <c r="D10" s="123">
        <v>1134373</v>
      </c>
      <c r="E10" s="144">
        <v>1134373</v>
      </c>
      <c r="F10" s="179">
        <v>1114686.83</v>
      </c>
      <c r="G10" s="180">
        <f t="shared" si="0"/>
        <v>1.0568968916870698</v>
      </c>
      <c r="H10" s="180">
        <f t="shared" si="1"/>
        <v>0.98264576995397468</v>
      </c>
    </row>
    <row r="11" spans="1:8" x14ac:dyDescent="0.25">
      <c r="B11" s="7" t="s">
        <v>100</v>
      </c>
      <c r="C11" s="60">
        <v>1054678.8799999999</v>
      </c>
      <c r="D11" s="60">
        <v>1134373</v>
      </c>
      <c r="E11" s="60">
        <v>1134373</v>
      </c>
      <c r="F11" s="161">
        <v>1114686.83</v>
      </c>
      <c r="G11" s="89">
        <f t="shared" si="0"/>
        <v>1.0568968916870698</v>
      </c>
      <c r="H11" s="89">
        <f t="shared" si="1"/>
        <v>0.98264576995397468</v>
      </c>
    </row>
    <row r="12" spans="1:8" x14ac:dyDescent="0.25">
      <c r="B12" s="24" t="s">
        <v>103</v>
      </c>
      <c r="C12" s="60">
        <v>1054678.8799999999</v>
      </c>
      <c r="D12" s="60">
        <v>1134373</v>
      </c>
      <c r="E12" s="60">
        <v>1134373</v>
      </c>
      <c r="F12" s="161">
        <v>1114686.83</v>
      </c>
      <c r="G12" s="89">
        <f t="shared" si="0"/>
        <v>1.0568968916870698</v>
      </c>
      <c r="H12" s="89">
        <f t="shared" si="1"/>
        <v>0.98264576995397468</v>
      </c>
    </row>
    <row r="13" spans="1:8" x14ac:dyDescent="0.25">
      <c r="B13" s="11" t="s">
        <v>102</v>
      </c>
      <c r="C13" s="60">
        <v>1054678.8799999999</v>
      </c>
      <c r="D13" s="60">
        <v>1134373</v>
      </c>
      <c r="E13" s="60">
        <v>1134373</v>
      </c>
      <c r="F13" s="161">
        <v>1114686.83</v>
      </c>
      <c r="G13" s="89">
        <f t="shared" si="0"/>
        <v>1.0568968916870698</v>
      </c>
      <c r="H13" s="89">
        <f t="shared" si="1"/>
        <v>0.98264576995397468</v>
      </c>
    </row>
    <row r="15" spans="1:8" x14ac:dyDescent="0.25">
      <c r="B15" s="35"/>
      <c r="C15" s="35"/>
      <c r="D15" s="35"/>
      <c r="E15" s="35"/>
      <c r="F15" s="35"/>
      <c r="G15" s="35"/>
      <c r="H15" s="35"/>
    </row>
    <row r="16" spans="1:8" x14ac:dyDescent="0.25">
      <c r="B16" s="35"/>
      <c r="C16" s="35"/>
      <c r="D16" s="35"/>
      <c r="E16" s="35"/>
      <c r="F16" s="35"/>
      <c r="G16" s="35"/>
      <c r="H16" s="35"/>
    </row>
    <row r="17" spans="2:8" x14ac:dyDescent="0.25">
      <c r="B17" s="35"/>
      <c r="C17" s="35"/>
      <c r="D17" s="35"/>
      <c r="E17" s="35"/>
      <c r="F17" s="35"/>
      <c r="G17" s="35"/>
      <c r="H17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C4" workbookViewId="0">
      <selection activeCell="K9" sqref="K9:L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86" t="s">
        <v>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2:12" ht="18" x14ac:dyDescent="0.25">
      <c r="B3" s="57"/>
      <c r="C3" s="57"/>
      <c r="D3" s="57"/>
      <c r="E3" s="57"/>
      <c r="F3" s="57"/>
      <c r="G3" s="57"/>
      <c r="H3" s="57"/>
      <c r="I3" s="57"/>
      <c r="J3" s="58"/>
      <c r="K3" s="58"/>
      <c r="L3" s="58"/>
    </row>
    <row r="4" spans="2:12" ht="18" customHeight="1" x14ac:dyDescent="0.25">
      <c r="B4" s="186" t="s">
        <v>49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2:12" ht="15.75" customHeight="1" x14ac:dyDescent="0.25">
      <c r="B5" s="186" t="s">
        <v>34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 ht="18" x14ac:dyDescent="0.25">
      <c r="B6" s="57"/>
      <c r="C6" s="57"/>
      <c r="D6" s="57"/>
      <c r="E6" s="57"/>
      <c r="F6" s="57"/>
      <c r="G6" s="57"/>
      <c r="H6" s="57"/>
      <c r="I6" s="57"/>
      <c r="J6" s="58"/>
      <c r="K6" s="58"/>
      <c r="L6" s="58"/>
    </row>
    <row r="7" spans="2:12" ht="25.5" customHeight="1" x14ac:dyDescent="0.25">
      <c r="B7" s="212" t="s">
        <v>3</v>
      </c>
      <c r="C7" s="213"/>
      <c r="D7" s="213"/>
      <c r="E7" s="213"/>
      <c r="F7" s="214"/>
      <c r="G7" s="45" t="s">
        <v>62</v>
      </c>
      <c r="H7" s="45" t="s">
        <v>57</v>
      </c>
      <c r="I7" s="45" t="s">
        <v>58</v>
      </c>
      <c r="J7" s="45" t="s">
        <v>59</v>
      </c>
      <c r="K7" s="45" t="s">
        <v>20</v>
      </c>
      <c r="L7" s="45" t="s">
        <v>46</v>
      </c>
    </row>
    <row r="8" spans="2:12" x14ac:dyDescent="0.25">
      <c r="B8" s="212">
        <v>1</v>
      </c>
      <c r="C8" s="213"/>
      <c r="D8" s="213"/>
      <c r="E8" s="213"/>
      <c r="F8" s="214"/>
      <c r="G8" s="46">
        <v>2</v>
      </c>
      <c r="H8" s="46">
        <v>3</v>
      </c>
      <c r="I8" s="46">
        <v>4</v>
      </c>
      <c r="J8" s="46">
        <v>5</v>
      </c>
      <c r="K8" s="46" t="s">
        <v>29</v>
      </c>
      <c r="L8" s="46" t="s">
        <v>30</v>
      </c>
    </row>
    <row r="9" spans="2:12" ht="25.5" x14ac:dyDescent="0.25">
      <c r="B9" s="7">
        <v>8</v>
      </c>
      <c r="C9" s="7"/>
      <c r="D9" s="7"/>
      <c r="E9" s="7"/>
      <c r="F9" s="7" t="s">
        <v>4</v>
      </c>
      <c r="G9" s="5"/>
      <c r="H9" s="5"/>
      <c r="I9" s="5"/>
      <c r="J9" s="33"/>
      <c r="K9" s="64"/>
      <c r="L9" s="64"/>
    </row>
    <row r="10" spans="2:12" x14ac:dyDescent="0.25">
      <c r="B10" s="7"/>
      <c r="C10" s="11">
        <v>84</v>
      </c>
      <c r="D10" s="11"/>
      <c r="E10" s="11"/>
      <c r="F10" s="11" t="s">
        <v>8</v>
      </c>
      <c r="G10" s="5"/>
      <c r="H10" s="5"/>
      <c r="I10" s="5"/>
      <c r="J10" s="33"/>
      <c r="K10" s="64"/>
      <c r="L10" s="64"/>
    </row>
    <row r="11" spans="2:12" ht="51" x14ac:dyDescent="0.25">
      <c r="B11" s="8"/>
      <c r="C11" s="8"/>
      <c r="D11" s="8">
        <v>841</v>
      </c>
      <c r="E11" s="8"/>
      <c r="F11" s="25" t="s">
        <v>35</v>
      </c>
      <c r="G11" s="5"/>
      <c r="H11" s="5"/>
      <c r="I11" s="5"/>
      <c r="J11" s="33"/>
      <c r="K11" s="64"/>
      <c r="L11" s="64"/>
    </row>
    <row r="12" spans="2:12" ht="25.5" x14ac:dyDescent="0.25">
      <c r="B12" s="8"/>
      <c r="C12" s="8"/>
      <c r="D12" s="8"/>
      <c r="E12" s="8">
        <v>8413</v>
      </c>
      <c r="F12" s="25" t="s">
        <v>36</v>
      </c>
      <c r="G12" s="5"/>
      <c r="H12" s="5"/>
      <c r="I12" s="5"/>
      <c r="J12" s="33"/>
      <c r="K12" s="64"/>
      <c r="L12" s="64"/>
    </row>
    <row r="13" spans="2:12" x14ac:dyDescent="0.25">
      <c r="B13" s="8"/>
      <c r="C13" s="8"/>
      <c r="D13" s="8"/>
      <c r="E13" s="9" t="s">
        <v>15</v>
      </c>
      <c r="F13" s="13"/>
      <c r="G13" s="5"/>
      <c r="H13" s="5"/>
      <c r="I13" s="5"/>
      <c r="J13" s="33"/>
      <c r="K13" s="64"/>
      <c r="L13" s="64"/>
    </row>
    <row r="14" spans="2:12" ht="25.5" x14ac:dyDescent="0.25">
      <c r="B14" s="10">
        <v>5</v>
      </c>
      <c r="C14" s="10"/>
      <c r="D14" s="10"/>
      <c r="E14" s="10"/>
      <c r="F14" s="14" t="s">
        <v>5</v>
      </c>
      <c r="G14" s="5"/>
      <c r="H14" s="5"/>
      <c r="I14" s="5"/>
      <c r="J14" s="33"/>
      <c r="K14" s="64"/>
      <c r="L14" s="64"/>
    </row>
    <row r="15" spans="2:12" ht="25.5" x14ac:dyDescent="0.25">
      <c r="B15" s="11"/>
      <c r="C15" s="11">
        <v>54</v>
      </c>
      <c r="D15" s="11"/>
      <c r="E15" s="11"/>
      <c r="F15" s="15" t="s">
        <v>9</v>
      </c>
      <c r="G15" s="5"/>
      <c r="H15" s="5"/>
      <c r="I15" s="6"/>
      <c r="J15" s="33"/>
      <c r="K15" s="64"/>
      <c r="L15" s="64"/>
    </row>
    <row r="16" spans="2:12" ht="63.75" x14ac:dyDescent="0.25">
      <c r="B16" s="11"/>
      <c r="C16" s="11"/>
      <c r="D16" s="11">
        <v>541</v>
      </c>
      <c r="E16" s="25"/>
      <c r="F16" s="25" t="s">
        <v>37</v>
      </c>
      <c r="G16" s="5"/>
      <c r="H16" s="5"/>
      <c r="I16" s="6"/>
      <c r="J16" s="33"/>
      <c r="K16" s="64"/>
      <c r="L16" s="64"/>
    </row>
    <row r="17" spans="2:12" ht="38.25" x14ac:dyDescent="0.25">
      <c r="B17" s="11"/>
      <c r="C17" s="11"/>
      <c r="D17" s="11"/>
      <c r="E17" s="25">
        <v>5413</v>
      </c>
      <c r="F17" s="25" t="s">
        <v>38</v>
      </c>
      <c r="G17" s="5"/>
      <c r="H17" s="5"/>
      <c r="I17" s="6"/>
      <c r="J17" s="33"/>
      <c r="K17" s="64"/>
      <c r="L17" s="64"/>
    </row>
    <row r="18" spans="2:12" x14ac:dyDescent="0.25">
      <c r="B18" s="12"/>
      <c r="C18" s="10"/>
      <c r="D18" s="10"/>
      <c r="E18" s="10"/>
      <c r="F18" s="14" t="s">
        <v>15</v>
      </c>
      <c r="G18" s="5"/>
      <c r="H18" s="5"/>
      <c r="I18" s="5"/>
      <c r="J18" s="33"/>
      <c r="K18" s="64"/>
      <c r="L18" s="64"/>
    </row>
    <row r="20" spans="2:12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2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2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B7" sqref="B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86" t="s">
        <v>39</v>
      </c>
      <c r="C2" s="186"/>
      <c r="D2" s="186"/>
      <c r="E2" s="186"/>
      <c r="F2" s="186"/>
      <c r="G2" s="186"/>
      <c r="H2" s="186"/>
    </row>
    <row r="3" spans="2:8" ht="18" x14ac:dyDescent="0.25">
      <c r="B3" s="57"/>
      <c r="C3" s="57"/>
      <c r="D3" s="57"/>
      <c r="E3" s="57"/>
      <c r="F3" s="58"/>
      <c r="G3" s="58"/>
      <c r="H3" s="58"/>
    </row>
    <row r="4" spans="2:8" ht="25.5" x14ac:dyDescent="0.25">
      <c r="B4" s="40" t="s">
        <v>3</v>
      </c>
      <c r="C4" s="40" t="s">
        <v>152</v>
      </c>
      <c r="D4" s="40" t="s">
        <v>145</v>
      </c>
      <c r="E4" s="40" t="s">
        <v>98</v>
      </c>
      <c r="F4" s="40" t="s">
        <v>147</v>
      </c>
      <c r="G4" s="40" t="s">
        <v>20</v>
      </c>
      <c r="H4" s="40" t="s">
        <v>46</v>
      </c>
    </row>
    <row r="5" spans="2:8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29</v>
      </c>
      <c r="H5" s="40" t="s">
        <v>30</v>
      </c>
    </row>
    <row r="6" spans="2:8" x14ac:dyDescent="0.25">
      <c r="B6" s="7" t="s">
        <v>41</v>
      </c>
      <c r="C6" s="5"/>
      <c r="D6" s="5"/>
      <c r="E6" s="6"/>
      <c r="F6" s="33"/>
      <c r="G6" s="64"/>
      <c r="H6" s="64"/>
    </row>
    <row r="7" spans="2:8" x14ac:dyDescent="0.25">
      <c r="B7" s="7" t="s">
        <v>12</v>
      </c>
      <c r="C7" s="5"/>
      <c r="D7" s="5"/>
      <c r="E7" s="5"/>
      <c r="F7" s="33"/>
      <c r="G7" s="64"/>
      <c r="H7" s="64"/>
    </row>
    <row r="8" spans="2:8" x14ac:dyDescent="0.25">
      <c r="B8" s="22" t="s">
        <v>13</v>
      </c>
      <c r="C8" s="5"/>
      <c r="D8" s="5"/>
      <c r="E8" s="5"/>
      <c r="F8" s="33"/>
      <c r="G8" s="64"/>
      <c r="H8" s="64"/>
    </row>
    <row r="9" spans="2:8" x14ac:dyDescent="0.25">
      <c r="B9" s="23" t="s">
        <v>14</v>
      </c>
      <c r="C9" s="5"/>
      <c r="D9" s="5"/>
      <c r="E9" s="5"/>
      <c r="F9" s="33"/>
      <c r="G9" s="64"/>
      <c r="H9" s="64"/>
    </row>
    <row r="10" spans="2:8" x14ac:dyDescent="0.25">
      <c r="B10" s="23" t="s">
        <v>15</v>
      </c>
      <c r="C10" s="5"/>
      <c r="D10" s="5"/>
      <c r="E10" s="5"/>
      <c r="F10" s="33"/>
      <c r="G10" s="64"/>
      <c r="H10" s="64"/>
    </row>
    <row r="11" spans="2:8" x14ac:dyDescent="0.25">
      <c r="B11" s="7" t="s">
        <v>16</v>
      </c>
      <c r="C11" s="5"/>
      <c r="D11" s="5"/>
      <c r="E11" s="6"/>
      <c r="F11" s="33"/>
      <c r="G11" s="64"/>
      <c r="H11" s="64"/>
    </row>
    <row r="12" spans="2:8" x14ac:dyDescent="0.25">
      <c r="B12" s="24" t="s">
        <v>17</v>
      </c>
      <c r="C12" s="5"/>
      <c r="D12" s="5"/>
      <c r="E12" s="6"/>
      <c r="F12" s="33"/>
      <c r="G12" s="64"/>
      <c r="H12" s="64"/>
    </row>
    <row r="13" spans="2:8" x14ac:dyDescent="0.25">
      <c r="B13" s="7" t="s">
        <v>18</v>
      </c>
      <c r="C13" s="5"/>
      <c r="D13" s="5"/>
      <c r="E13" s="6"/>
      <c r="F13" s="33"/>
      <c r="G13" s="64"/>
      <c r="H13" s="64"/>
    </row>
    <row r="14" spans="2:8" x14ac:dyDescent="0.25">
      <c r="B14" s="24" t="s">
        <v>19</v>
      </c>
      <c r="C14" s="5"/>
      <c r="D14" s="5"/>
      <c r="E14" s="6"/>
      <c r="F14" s="33"/>
      <c r="G14" s="64"/>
      <c r="H14" s="64"/>
    </row>
    <row r="15" spans="2:8" x14ac:dyDescent="0.25">
      <c r="B15" s="11" t="s">
        <v>10</v>
      </c>
      <c r="C15" s="5"/>
      <c r="D15" s="5"/>
      <c r="E15" s="6"/>
      <c r="F15" s="33"/>
      <c r="G15" s="64"/>
      <c r="H15" s="64"/>
    </row>
    <row r="16" spans="2:8" x14ac:dyDescent="0.25">
      <c r="B16" s="24"/>
      <c r="C16" s="5"/>
      <c r="D16" s="5"/>
      <c r="E16" s="6"/>
      <c r="F16" s="33"/>
      <c r="G16" s="64"/>
      <c r="H16" s="64"/>
    </row>
    <row r="17" spans="2:8" ht="15.75" customHeight="1" x14ac:dyDescent="0.25">
      <c r="B17" s="7" t="s">
        <v>42</v>
      </c>
      <c r="C17" s="5"/>
      <c r="D17" s="5"/>
      <c r="E17" s="6"/>
      <c r="F17" s="33"/>
      <c r="G17" s="64"/>
      <c r="H17" s="64"/>
    </row>
    <row r="18" spans="2:8" ht="15.75" customHeight="1" x14ac:dyDescent="0.25">
      <c r="B18" s="7" t="s">
        <v>12</v>
      </c>
      <c r="C18" s="5"/>
      <c r="D18" s="5"/>
      <c r="E18" s="5"/>
      <c r="F18" s="33"/>
      <c r="G18" s="64"/>
      <c r="H18" s="64"/>
    </row>
    <row r="19" spans="2:8" x14ac:dyDescent="0.25">
      <c r="B19" s="22" t="s">
        <v>13</v>
      </c>
      <c r="C19" s="5"/>
      <c r="D19" s="5"/>
      <c r="E19" s="5"/>
      <c r="F19" s="33"/>
      <c r="G19" s="64"/>
      <c r="H19" s="64"/>
    </row>
    <row r="20" spans="2:8" x14ac:dyDescent="0.25">
      <c r="B20" s="23" t="s">
        <v>14</v>
      </c>
      <c r="C20" s="5"/>
      <c r="D20" s="5"/>
      <c r="E20" s="5"/>
      <c r="F20" s="33"/>
      <c r="G20" s="64"/>
      <c r="H20" s="64"/>
    </row>
    <row r="21" spans="2:8" x14ac:dyDescent="0.25">
      <c r="B21" s="23" t="s">
        <v>15</v>
      </c>
      <c r="C21" s="5"/>
      <c r="D21" s="5"/>
      <c r="E21" s="5"/>
      <c r="F21" s="33"/>
      <c r="G21" s="64"/>
      <c r="H21" s="64"/>
    </row>
    <row r="22" spans="2:8" x14ac:dyDescent="0.25">
      <c r="B22" s="7" t="s">
        <v>16</v>
      </c>
      <c r="C22" s="5"/>
      <c r="D22" s="5"/>
      <c r="E22" s="6"/>
      <c r="F22" s="33"/>
      <c r="G22" s="64"/>
      <c r="H22" s="64"/>
    </row>
    <row r="23" spans="2:8" x14ac:dyDescent="0.25">
      <c r="B23" s="24" t="s">
        <v>17</v>
      </c>
      <c r="C23" s="5"/>
      <c r="D23" s="5"/>
      <c r="E23" s="6"/>
      <c r="F23" s="33"/>
      <c r="G23" s="64"/>
      <c r="H23" s="64"/>
    </row>
    <row r="24" spans="2:8" x14ac:dyDescent="0.25">
      <c r="B24" s="7" t="s">
        <v>18</v>
      </c>
      <c r="C24" s="5"/>
      <c r="D24" s="5"/>
      <c r="E24" s="6"/>
      <c r="F24" s="33"/>
      <c r="G24" s="64"/>
      <c r="H24" s="64"/>
    </row>
    <row r="25" spans="2:8" x14ac:dyDescent="0.25">
      <c r="B25" s="24" t="s">
        <v>19</v>
      </c>
      <c r="C25" s="5"/>
      <c r="D25" s="5"/>
      <c r="E25" s="6"/>
      <c r="F25" s="33"/>
      <c r="G25" s="64"/>
      <c r="H25" s="64"/>
    </row>
    <row r="26" spans="2:8" x14ac:dyDescent="0.25">
      <c r="B26" s="11" t="s">
        <v>10</v>
      </c>
      <c r="C26" s="5"/>
      <c r="D26" s="5"/>
      <c r="E26" s="6"/>
      <c r="F26" s="33"/>
      <c r="G26" s="64"/>
      <c r="H26" s="64"/>
    </row>
    <row r="28" spans="2:8" x14ac:dyDescent="0.25">
      <c r="B28" s="49"/>
      <c r="C28" s="49"/>
      <c r="D28" s="49"/>
      <c r="E28" s="49"/>
      <c r="F28" s="49"/>
      <c r="G28" s="49"/>
      <c r="H28" s="4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workbookViewId="0">
      <selection activeCell="G9" sqref="G9"/>
    </sheetView>
  </sheetViews>
  <sheetFormatPr defaultRowHeight="15" x14ac:dyDescent="0.25"/>
  <cols>
    <col min="1" max="1" width="20.85546875" customWidth="1"/>
    <col min="2" max="2" width="6" customWidth="1"/>
    <col min="3" max="3" width="0.140625" customWidth="1"/>
    <col min="4" max="4" width="30.28515625" customWidth="1"/>
    <col min="5" max="7" width="24.28515625" customWidth="1"/>
    <col min="8" max="8" width="15.7109375" customWidth="1"/>
    <col min="9" max="9" width="24.28515625" customWidth="1"/>
    <col min="11" max="11" width="9" customWidth="1"/>
  </cols>
  <sheetData>
    <row r="1" spans="1:20" ht="18" x14ac:dyDescent="0.25">
      <c r="A1" s="3"/>
      <c r="B1" s="3"/>
      <c r="C1" s="3"/>
      <c r="D1" s="3"/>
      <c r="E1" s="3"/>
      <c r="F1" s="3"/>
      <c r="G1" s="3"/>
      <c r="H1" s="4"/>
      <c r="I1" s="4"/>
    </row>
    <row r="2" spans="1:20" ht="18" customHeight="1" x14ac:dyDescent="0.25">
      <c r="A2" s="186" t="s">
        <v>6</v>
      </c>
      <c r="B2" s="186"/>
      <c r="C2" s="186"/>
      <c r="D2" s="186"/>
      <c r="E2" s="186"/>
      <c r="F2" s="186"/>
      <c r="G2" s="186"/>
      <c r="H2" s="186"/>
      <c r="I2" s="26"/>
    </row>
    <row r="3" spans="1:20" ht="18" x14ac:dyDescent="0.25">
      <c r="A3" s="57"/>
      <c r="B3" s="57"/>
      <c r="C3" s="57"/>
      <c r="D3" s="57"/>
      <c r="E3" s="57"/>
      <c r="F3" s="57"/>
      <c r="G3" s="57"/>
      <c r="H3" s="58"/>
      <c r="I3" s="4"/>
    </row>
    <row r="4" spans="1:20" ht="15.75" x14ac:dyDescent="0.25">
      <c r="A4" s="222" t="s">
        <v>51</v>
      </c>
      <c r="B4" s="222"/>
      <c r="C4" s="222"/>
      <c r="D4" s="222"/>
      <c r="E4" s="222"/>
      <c r="F4" s="222"/>
      <c r="G4" s="222"/>
      <c r="H4" s="222"/>
    </row>
    <row r="5" spans="1:20" ht="18" x14ac:dyDescent="0.25">
      <c r="A5" s="57"/>
      <c r="B5" s="57"/>
      <c r="C5" s="57"/>
      <c r="D5" s="57"/>
      <c r="E5" s="57"/>
      <c r="F5" s="57"/>
      <c r="G5" s="57"/>
      <c r="H5" s="58"/>
    </row>
    <row r="6" spans="1:20" ht="25.5" customHeight="1" x14ac:dyDescent="0.25">
      <c r="A6" s="212" t="s">
        <v>133</v>
      </c>
      <c r="B6" s="213"/>
      <c r="C6" s="214"/>
      <c r="D6" s="45" t="s">
        <v>104</v>
      </c>
      <c r="E6" s="40" t="s">
        <v>153</v>
      </c>
      <c r="F6" s="40" t="s">
        <v>98</v>
      </c>
      <c r="G6" s="40" t="s">
        <v>154</v>
      </c>
      <c r="H6" s="40" t="s">
        <v>46</v>
      </c>
    </row>
    <row r="7" spans="1:20" s="47" customFormat="1" ht="12.75" customHeight="1" x14ac:dyDescent="0.2">
      <c r="A7" s="226"/>
      <c r="B7" s="227"/>
      <c r="C7" s="228"/>
      <c r="D7" s="99"/>
      <c r="E7" s="36">
        <v>2</v>
      </c>
      <c r="F7" s="36">
        <v>3</v>
      </c>
      <c r="G7" s="36">
        <v>4</v>
      </c>
      <c r="H7" s="36" t="s">
        <v>40</v>
      </c>
    </row>
    <row r="8" spans="1:20" s="127" customFormat="1" ht="12.75" customHeight="1" x14ac:dyDescent="0.2">
      <c r="A8" s="149" t="s">
        <v>105</v>
      </c>
      <c r="B8" s="150"/>
      <c r="C8" s="151"/>
      <c r="D8" s="151" t="s">
        <v>106</v>
      </c>
      <c r="E8" s="152">
        <v>1054678.8799999999</v>
      </c>
      <c r="F8" s="153">
        <v>1134373</v>
      </c>
      <c r="G8" s="153">
        <v>1114686.83</v>
      </c>
      <c r="H8" s="154">
        <f>G8/F8</f>
        <v>0.98264576995397468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</row>
    <row r="9" spans="1:20" s="126" customFormat="1" x14ac:dyDescent="0.25">
      <c r="A9" s="117">
        <v>3</v>
      </c>
      <c r="B9" s="118"/>
      <c r="C9" s="119"/>
      <c r="D9" s="119" t="s">
        <v>107</v>
      </c>
      <c r="E9" s="124">
        <v>1054678.8799999999</v>
      </c>
      <c r="F9" s="125">
        <v>1134373</v>
      </c>
      <c r="G9" s="125">
        <v>1114686.83</v>
      </c>
      <c r="H9" s="148">
        <f t="shared" ref="H9:H87" si="0">G9/F9</f>
        <v>0.98264576995397468</v>
      </c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s="41" customFormat="1" x14ac:dyDescent="0.25">
      <c r="A10" s="223">
        <v>1014</v>
      </c>
      <c r="B10" s="224"/>
      <c r="C10" s="225"/>
      <c r="D10" s="121" t="s">
        <v>124</v>
      </c>
      <c r="E10" s="122">
        <v>1047283</v>
      </c>
      <c r="F10" s="123">
        <v>1126473</v>
      </c>
      <c r="G10" s="123">
        <v>1107343.98</v>
      </c>
      <c r="H10" s="147">
        <f t="shared" si="0"/>
        <v>0.9830186608999949</v>
      </c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s="109" customFormat="1" x14ac:dyDescent="0.25">
      <c r="A11" s="97" t="s">
        <v>125</v>
      </c>
      <c r="B11" s="98"/>
      <c r="C11" s="99"/>
      <c r="D11" s="99" t="s">
        <v>126</v>
      </c>
      <c r="E11" s="110">
        <v>1013647.24</v>
      </c>
      <c r="F11" s="60">
        <v>1065029</v>
      </c>
      <c r="G11" s="60">
        <v>1051180.17</v>
      </c>
      <c r="H11" s="155"/>
    </row>
    <row r="12" spans="1:20" s="109" customFormat="1" x14ac:dyDescent="0.25">
      <c r="A12" s="219" t="s">
        <v>189</v>
      </c>
      <c r="B12" s="220"/>
      <c r="C12" s="221"/>
      <c r="D12" s="108" t="s">
        <v>108</v>
      </c>
      <c r="E12" s="111">
        <v>3000</v>
      </c>
      <c r="F12" s="82">
        <v>30640</v>
      </c>
      <c r="G12" s="82">
        <v>30555</v>
      </c>
      <c r="H12" s="155">
        <f t="shared" si="0"/>
        <v>0.99722584856396868</v>
      </c>
    </row>
    <row r="13" spans="1:20" ht="14.25" customHeight="1" x14ac:dyDescent="0.25">
      <c r="A13" s="100">
        <v>3211</v>
      </c>
      <c r="B13" s="101"/>
      <c r="C13" s="102"/>
      <c r="D13" s="48" t="s">
        <v>28</v>
      </c>
      <c r="E13" s="110">
        <v>0</v>
      </c>
      <c r="F13" s="60">
        <v>500</v>
      </c>
      <c r="G13" s="60">
        <v>634.67999999999995</v>
      </c>
      <c r="H13" s="155">
        <f t="shared" si="0"/>
        <v>1.2693599999999998</v>
      </c>
    </row>
    <row r="14" spans="1:20" ht="14.25" customHeight="1" x14ac:dyDescent="0.25">
      <c r="A14" s="100">
        <v>3221</v>
      </c>
      <c r="B14" s="101"/>
      <c r="C14" s="102"/>
      <c r="D14" s="48" t="s">
        <v>127</v>
      </c>
      <c r="E14" s="110">
        <v>0</v>
      </c>
      <c r="F14" s="60">
        <v>1500</v>
      </c>
      <c r="G14" s="60">
        <v>1466.13</v>
      </c>
      <c r="H14" s="155">
        <f t="shared" si="0"/>
        <v>0.97742000000000007</v>
      </c>
    </row>
    <row r="15" spans="1:20" ht="14.25" customHeight="1" x14ac:dyDescent="0.25">
      <c r="A15" s="100">
        <v>3223</v>
      </c>
      <c r="B15" s="101"/>
      <c r="C15" s="102"/>
      <c r="D15" s="48" t="s">
        <v>80</v>
      </c>
      <c r="E15" s="110">
        <v>3000</v>
      </c>
      <c r="F15" s="60">
        <v>4085</v>
      </c>
      <c r="G15" s="60">
        <v>4485.4399999999996</v>
      </c>
      <c r="H15" s="155">
        <f t="shared" si="0"/>
        <v>1.0980269277845776</v>
      </c>
    </row>
    <row r="16" spans="1:20" ht="14.25" customHeight="1" x14ac:dyDescent="0.25">
      <c r="A16" s="100">
        <v>3224</v>
      </c>
      <c r="B16" s="101"/>
      <c r="C16" s="102"/>
      <c r="D16" s="48" t="s">
        <v>128</v>
      </c>
      <c r="E16" s="110">
        <v>0</v>
      </c>
      <c r="F16" s="60">
        <v>500</v>
      </c>
      <c r="G16" s="60">
        <v>269.01</v>
      </c>
      <c r="H16" s="155">
        <f t="shared" si="0"/>
        <v>0.53801999999999994</v>
      </c>
    </row>
    <row r="17" spans="1:8" ht="14.25" customHeight="1" x14ac:dyDescent="0.25">
      <c r="A17" s="100">
        <v>3232</v>
      </c>
      <c r="B17" s="101"/>
      <c r="C17" s="102"/>
      <c r="D17" s="48" t="s">
        <v>119</v>
      </c>
      <c r="E17" s="110">
        <v>0</v>
      </c>
      <c r="F17" s="60">
        <v>5220</v>
      </c>
      <c r="G17" s="60">
        <v>5213.75</v>
      </c>
      <c r="H17" s="155">
        <f t="shared" si="0"/>
        <v>0.99880268199233713</v>
      </c>
    </row>
    <row r="18" spans="1:8" ht="14.25" customHeight="1" x14ac:dyDescent="0.25">
      <c r="A18" s="100">
        <v>3234</v>
      </c>
      <c r="B18" s="101"/>
      <c r="C18" s="102"/>
      <c r="D18" s="48" t="s">
        <v>87</v>
      </c>
      <c r="E18" s="110">
        <v>0</v>
      </c>
      <c r="F18" s="60">
        <v>215</v>
      </c>
      <c r="G18" s="60">
        <v>211.87</v>
      </c>
      <c r="H18" s="155">
        <f t="shared" si="0"/>
        <v>0.98544186046511628</v>
      </c>
    </row>
    <row r="19" spans="1:8" ht="14.25" customHeight="1" x14ac:dyDescent="0.25">
      <c r="A19" s="100">
        <v>3236</v>
      </c>
      <c r="B19" s="101"/>
      <c r="C19" s="102"/>
      <c r="D19" s="48" t="s">
        <v>88</v>
      </c>
      <c r="E19" s="110">
        <v>0</v>
      </c>
      <c r="F19" s="60">
        <v>150</v>
      </c>
      <c r="G19" s="60">
        <v>130</v>
      </c>
      <c r="H19" s="155">
        <f t="shared" si="0"/>
        <v>0.8666666666666667</v>
      </c>
    </row>
    <row r="20" spans="1:8" ht="14.25" customHeight="1" x14ac:dyDescent="0.25">
      <c r="A20" s="100">
        <v>3237</v>
      </c>
      <c r="B20" s="101"/>
      <c r="C20" s="102"/>
      <c r="D20" s="48" t="s">
        <v>89</v>
      </c>
      <c r="E20" s="110">
        <v>0</v>
      </c>
      <c r="F20" s="60">
        <v>5370</v>
      </c>
      <c r="G20" s="60">
        <v>5370</v>
      </c>
      <c r="H20" s="155">
        <f>G20/F20</f>
        <v>1</v>
      </c>
    </row>
    <row r="21" spans="1:8" ht="14.25" customHeight="1" x14ac:dyDescent="0.25">
      <c r="A21" s="100">
        <v>3292</v>
      </c>
      <c r="B21" s="101"/>
      <c r="C21" s="102"/>
      <c r="D21" s="48" t="s">
        <v>129</v>
      </c>
      <c r="E21" s="110">
        <v>0</v>
      </c>
      <c r="F21" s="60">
        <v>600</v>
      </c>
      <c r="G21" s="60">
        <v>369.77</v>
      </c>
      <c r="H21" s="155">
        <f t="shared" si="0"/>
        <v>0.61628333333333329</v>
      </c>
    </row>
    <row r="22" spans="1:8" ht="14.25" customHeight="1" x14ac:dyDescent="0.25">
      <c r="A22" s="100">
        <v>3299</v>
      </c>
      <c r="B22" s="101"/>
      <c r="C22" s="102"/>
      <c r="D22" s="48" t="s">
        <v>111</v>
      </c>
      <c r="E22" s="110">
        <v>0</v>
      </c>
      <c r="F22" s="60">
        <v>400</v>
      </c>
      <c r="G22" s="60">
        <v>389.04</v>
      </c>
      <c r="H22" s="155">
        <f t="shared" si="0"/>
        <v>0.97260000000000002</v>
      </c>
    </row>
    <row r="23" spans="1:8" s="59" customFormat="1" ht="14.25" customHeight="1" x14ac:dyDescent="0.25">
      <c r="A23" s="100">
        <v>3722</v>
      </c>
      <c r="B23" s="172"/>
      <c r="C23" s="173"/>
      <c r="D23" s="48" t="s">
        <v>195</v>
      </c>
      <c r="E23" s="110">
        <v>0</v>
      </c>
      <c r="F23" s="60">
        <v>12100</v>
      </c>
      <c r="G23" s="60">
        <v>12015.31</v>
      </c>
      <c r="H23" s="155">
        <f t="shared" si="0"/>
        <v>0.99300082644628096</v>
      </c>
    </row>
    <row r="24" spans="1:8" s="109" customFormat="1" x14ac:dyDescent="0.25">
      <c r="A24" s="219" t="s">
        <v>190</v>
      </c>
      <c r="B24" s="220"/>
      <c r="C24" s="221"/>
      <c r="D24" s="108" t="s">
        <v>109</v>
      </c>
      <c r="E24" s="113">
        <v>968042.55</v>
      </c>
      <c r="F24" s="82">
        <v>990189</v>
      </c>
      <c r="G24" s="82">
        <v>977552.88</v>
      </c>
      <c r="H24" s="155">
        <f t="shared" si="0"/>
        <v>0.98723867867649506</v>
      </c>
    </row>
    <row r="25" spans="1:8" x14ac:dyDescent="0.25">
      <c r="A25" s="100">
        <v>3111</v>
      </c>
      <c r="B25" s="101"/>
      <c r="C25" s="102"/>
      <c r="D25" s="48" t="s">
        <v>27</v>
      </c>
      <c r="E25" s="110">
        <v>758945.29</v>
      </c>
      <c r="F25" s="60">
        <v>777000</v>
      </c>
      <c r="G25" s="60">
        <v>773563.34</v>
      </c>
      <c r="H25" s="155">
        <f t="shared" si="0"/>
        <v>0.99557701415701416</v>
      </c>
    </row>
    <row r="26" spans="1:8" x14ac:dyDescent="0.25">
      <c r="A26" s="100">
        <v>3121</v>
      </c>
      <c r="B26" s="101"/>
      <c r="C26" s="102"/>
      <c r="D26" s="48" t="s">
        <v>74</v>
      </c>
      <c r="E26" s="110">
        <v>38696.06</v>
      </c>
      <c r="F26" s="60">
        <v>35000</v>
      </c>
      <c r="G26" s="60">
        <v>32501.944</v>
      </c>
      <c r="H26" s="155">
        <f t="shared" si="0"/>
        <v>0.92862697142857142</v>
      </c>
    </row>
    <row r="27" spans="1:8" x14ac:dyDescent="0.25">
      <c r="A27" s="100">
        <v>3132</v>
      </c>
      <c r="B27" s="101"/>
      <c r="C27" s="102"/>
      <c r="D27" s="48" t="s">
        <v>110</v>
      </c>
      <c r="E27" s="110">
        <v>125037.43</v>
      </c>
      <c r="F27" s="60">
        <v>132000</v>
      </c>
      <c r="G27" s="60">
        <v>127063.26</v>
      </c>
      <c r="H27" s="155">
        <f t="shared" si="0"/>
        <v>0.96260045454545451</v>
      </c>
    </row>
    <row r="28" spans="1:8" x14ac:dyDescent="0.25">
      <c r="A28" s="100">
        <v>3212</v>
      </c>
      <c r="B28" s="101"/>
      <c r="C28" s="102"/>
      <c r="D28" s="48" t="s">
        <v>76</v>
      </c>
      <c r="E28" s="110">
        <v>43963.15</v>
      </c>
      <c r="F28" s="60">
        <v>46000</v>
      </c>
      <c r="G28" s="60">
        <v>43137.27</v>
      </c>
      <c r="H28" s="155">
        <f t="shared" si="0"/>
        <v>0.93776673913043473</v>
      </c>
    </row>
    <row r="29" spans="1:8" x14ac:dyDescent="0.25">
      <c r="A29" s="100">
        <v>3221</v>
      </c>
      <c r="B29" s="101"/>
      <c r="C29" s="102"/>
      <c r="D29" s="48" t="s">
        <v>127</v>
      </c>
      <c r="E29" s="110">
        <v>0</v>
      </c>
      <c r="F29" s="60">
        <v>0</v>
      </c>
      <c r="G29" s="60">
        <v>133.18</v>
      </c>
      <c r="H29" s="155"/>
    </row>
    <row r="30" spans="1:8" x14ac:dyDescent="0.25">
      <c r="A30" s="100">
        <v>3222</v>
      </c>
      <c r="B30" s="101"/>
      <c r="C30" s="102"/>
      <c r="D30" s="48" t="s">
        <v>79</v>
      </c>
      <c r="E30" s="110" t="s">
        <v>196</v>
      </c>
      <c r="F30" s="60">
        <v>0</v>
      </c>
      <c r="G30" s="60">
        <v>0</v>
      </c>
      <c r="H30" s="155"/>
    </row>
    <row r="31" spans="1:8" x14ac:dyDescent="0.25">
      <c r="A31" s="100">
        <v>3239</v>
      </c>
      <c r="B31" s="101"/>
      <c r="C31" s="102"/>
      <c r="D31" s="48" t="s">
        <v>91</v>
      </c>
      <c r="E31" s="110">
        <v>1200</v>
      </c>
      <c r="F31" s="60">
        <v>0</v>
      </c>
      <c r="G31" s="60">
        <v>964.89</v>
      </c>
      <c r="H31" s="155" t="e">
        <f t="shared" si="0"/>
        <v>#DIV/0!</v>
      </c>
    </row>
    <row r="32" spans="1:8" x14ac:dyDescent="0.25">
      <c r="A32" s="100">
        <v>3812</v>
      </c>
      <c r="B32" s="101"/>
      <c r="C32" s="102"/>
      <c r="D32" s="48" t="s">
        <v>130</v>
      </c>
      <c r="E32" s="110">
        <v>180</v>
      </c>
      <c r="F32" s="60">
        <v>189</v>
      </c>
      <c r="G32" s="60">
        <v>189</v>
      </c>
      <c r="H32" s="155">
        <f t="shared" si="0"/>
        <v>1</v>
      </c>
    </row>
    <row r="33" spans="1:8" s="109" customFormat="1" ht="25.5" customHeight="1" x14ac:dyDescent="0.25">
      <c r="A33" s="219" t="s">
        <v>191</v>
      </c>
      <c r="B33" s="220"/>
      <c r="C33" s="221"/>
      <c r="D33" s="108" t="s">
        <v>112</v>
      </c>
      <c r="E33" s="114">
        <v>42435.79</v>
      </c>
      <c r="F33" s="114">
        <v>43100</v>
      </c>
      <c r="G33" s="114">
        <v>43072.29</v>
      </c>
      <c r="H33" s="155">
        <f t="shared" si="0"/>
        <v>0.99935707656612527</v>
      </c>
    </row>
    <row r="34" spans="1:8" x14ac:dyDescent="0.25">
      <c r="A34" s="100">
        <v>3211</v>
      </c>
      <c r="B34" s="101"/>
      <c r="C34" s="102"/>
      <c r="D34" s="48" t="s">
        <v>28</v>
      </c>
      <c r="E34" s="61">
        <v>4400</v>
      </c>
      <c r="F34" s="63">
        <v>4850</v>
      </c>
      <c r="G34" s="63">
        <v>4684.1000000000004</v>
      </c>
      <c r="H34" s="155">
        <f t="shared" si="0"/>
        <v>0.96579381443298973</v>
      </c>
    </row>
    <row r="35" spans="1:8" x14ac:dyDescent="0.25">
      <c r="A35" s="100">
        <v>3213</v>
      </c>
      <c r="B35" s="101"/>
      <c r="C35" s="102"/>
      <c r="D35" s="48" t="s">
        <v>113</v>
      </c>
      <c r="E35" s="63">
        <v>400</v>
      </c>
      <c r="F35" s="63">
        <v>670</v>
      </c>
      <c r="G35" s="63">
        <v>740</v>
      </c>
      <c r="H35" s="155">
        <f t="shared" si="0"/>
        <v>1.1044776119402986</v>
      </c>
    </row>
    <row r="36" spans="1:8" x14ac:dyDescent="0.25">
      <c r="A36" s="100">
        <v>3214</v>
      </c>
      <c r="B36" s="101"/>
      <c r="C36" s="102"/>
      <c r="D36" s="48" t="s">
        <v>132</v>
      </c>
      <c r="E36" s="63">
        <v>0</v>
      </c>
      <c r="F36" s="63">
        <v>120</v>
      </c>
      <c r="G36" s="63">
        <v>256.3</v>
      </c>
      <c r="H36" s="155">
        <f t="shared" si="0"/>
        <v>2.1358333333333333</v>
      </c>
    </row>
    <row r="37" spans="1:8" x14ac:dyDescent="0.25">
      <c r="A37" s="100">
        <v>3221</v>
      </c>
      <c r="B37" s="101"/>
      <c r="C37" s="102"/>
      <c r="D37" s="48" t="s">
        <v>114</v>
      </c>
      <c r="E37" s="33">
        <v>6237.93</v>
      </c>
      <c r="F37" s="63">
        <v>5150</v>
      </c>
      <c r="G37" s="63">
        <v>5185.75</v>
      </c>
      <c r="H37" s="155">
        <f t="shared" si="0"/>
        <v>1.0069417475728155</v>
      </c>
    </row>
    <row r="38" spans="1:8" x14ac:dyDescent="0.25">
      <c r="A38" s="100">
        <v>3223</v>
      </c>
      <c r="B38" s="101"/>
      <c r="C38" s="102"/>
      <c r="D38" s="48" t="s">
        <v>80</v>
      </c>
      <c r="E38" s="63">
        <v>10500</v>
      </c>
      <c r="F38" s="63">
        <v>10360</v>
      </c>
      <c r="G38" s="63">
        <v>10606.98</v>
      </c>
      <c r="H38" s="155">
        <f t="shared" si="0"/>
        <v>1.0238397683397682</v>
      </c>
    </row>
    <row r="39" spans="1:8" x14ac:dyDescent="0.25">
      <c r="A39" s="100">
        <v>3224</v>
      </c>
      <c r="B39" s="101"/>
      <c r="C39" s="102"/>
      <c r="D39" s="48" t="s">
        <v>128</v>
      </c>
      <c r="E39" s="33">
        <v>985.98</v>
      </c>
      <c r="F39" s="63">
        <v>1000</v>
      </c>
      <c r="G39" s="63">
        <v>1000</v>
      </c>
      <c r="H39" s="155">
        <f t="shared" si="0"/>
        <v>1</v>
      </c>
    </row>
    <row r="40" spans="1:8" x14ac:dyDescent="0.25">
      <c r="A40" s="100">
        <v>3225</v>
      </c>
      <c r="B40" s="101"/>
      <c r="C40" s="102"/>
      <c r="D40" s="48" t="s">
        <v>116</v>
      </c>
      <c r="E40" s="33">
        <v>1049.3800000000001</v>
      </c>
      <c r="F40" s="63">
        <v>1550</v>
      </c>
      <c r="G40" s="63">
        <v>1518.45</v>
      </c>
      <c r="H40" s="155">
        <f t="shared" si="0"/>
        <v>0.97964516129032264</v>
      </c>
    </row>
    <row r="41" spans="1:8" x14ac:dyDescent="0.25">
      <c r="A41" s="100">
        <v>3227</v>
      </c>
      <c r="B41" s="101"/>
      <c r="C41" s="102"/>
      <c r="D41" s="48" t="s">
        <v>117</v>
      </c>
      <c r="E41" s="63">
        <v>374</v>
      </c>
      <c r="F41" s="63">
        <v>46</v>
      </c>
      <c r="G41" s="63">
        <v>45.4</v>
      </c>
      <c r="H41" s="155">
        <f t="shared" si="0"/>
        <v>0.9869565217391304</v>
      </c>
    </row>
    <row r="42" spans="1:8" x14ac:dyDescent="0.25">
      <c r="A42" s="100">
        <v>3231</v>
      </c>
      <c r="B42" s="101"/>
      <c r="C42" s="102"/>
      <c r="D42" s="48" t="s">
        <v>118</v>
      </c>
      <c r="E42" s="33">
        <v>3185.49</v>
      </c>
      <c r="F42" s="63">
        <v>3500</v>
      </c>
      <c r="G42" s="63">
        <v>3385.95</v>
      </c>
      <c r="H42" s="155">
        <f t="shared" si="0"/>
        <v>0.96741428571428567</v>
      </c>
    </row>
    <row r="43" spans="1:8" x14ac:dyDescent="0.25">
      <c r="A43" s="100">
        <v>3232</v>
      </c>
      <c r="B43" s="101"/>
      <c r="C43" s="102"/>
      <c r="D43" s="48" t="s">
        <v>119</v>
      </c>
      <c r="E43" s="33">
        <v>4139.1499999999996</v>
      </c>
      <c r="F43" s="63">
        <v>5250</v>
      </c>
      <c r="G43" s="63">
        <v>5797.43</v>
      </c>
      <c r="H43" s="155">
        <f t="shared" si="0"/>
        <v>1.1042723809523811</v>
      </c>
    </row>
    <row r="44" spans="1:8" x14ac:dyDescent="0.25">
      <c r="A44" s="100">
        <v>3233</v>
      </c>
      <c r="B44" s="101"/>
      <c r="C44" s="102"/>
      <c r="D44" s="48" t="s">
        <v>86</v>
      </c>
      <c r="E44" s="63">
        <v>0</v>
      </c>
      <c r="F44" s="63">
        <v>0</v>
      </c>
      <c r="G44" s="63">
        <v>0</v>
      </c>
      <c r="H44" s="155" t="e">
        <f t="shared" si="0"/>
        <v>#DIV/0!</v>
      </c>
    </row>
    <row r="45" spans="1:8" x14ac:dyDescent="0.25">
      <c r="A45" s="100">
        <v>3234</v>
      </c>
      <c r="B45" s="101"/>
      <c r="C45" s="102"/>
      <c r="D45" s="48" t="s">
        <v>87</v>
      </c>
      <c r="E45" s="33">
        <v>4512.93</v>
      </c>
      <c r="F45" s="63">
        <v>4247</v>
      </c>
      <c r="G45" s="63">
        <v>3571</v>
      </c>
      <c r="H45" s="155">
        <f t="shared" si="0"/>
        <v>0.84082882034377204</v>
      </c>
    </row>
    <row r="46" spans="1:8" x14ac:dyDescent="0.25">
      <c r="A46" s="100">
        <v>3236</v>
      </c>
      <c r="B46" s="101"/>
      <c r="C46" s="102"/>
      <c r="D46" s="48" t="s">
        <v>88</v>
      </c>
      <c r="E46" s="63">
        <v>1697.7</v>
      </c>
      <c r="F46" s="63">
        <v>1700</v>
      </c>
      <c r="G46" s="63">
        <v>1700</v>
      </c>
      <c r="H46" s="155">
        <f t="shared" si="0"/>
        <v>1</v>
      </c>
    </row>
    <row r="47" spans="1:8" x14ac:dyDescent="0.25">
      <c r="A47" s="100">
        <v>3237</v>
      </c>
      <c r="B47" s="101"/>
      <c r="C47" s="102"/>
      <c r="D47" s="48" t="s">
        <v>89</v>
      </c>
      <c r="E47" s="63">
        <v>209.62</v>
      </c>
      <c r="F47" s="63">
        <v>365</v>
      </c>
      <c r="G47" s="63">
        <v>364.73</v>
      </c>
      <c r="H47" s="155">
        <f t="shared" si="0"/>
        <v>0.99926027397260275</v>
      </c>
    </row>
    <row r="48" spans="1:8" x14ac:dyDescent="0.25">
      <c r="A48" s="100">
        <v>3238</v>
      </c>
      <c r="B48" s="101"/>
      <c r="C48" s="102"/>
      <c r="D48" s="48" t="s">
        <v>90</v>
      </c>
      <c r="E48" s="33">
        <v>668.75</v>
      </c>
      <c r="F48" s="63">
        <v>852</v>
      </c>
      <c r="G48" s="63">
        <v>850.11</v>
      </c>
      <c r="H48" s="155">
        <f t="shared" si="0"/>
        <v>0.99778169014084506</v>
      </c>
    </row>
    <row r="49" spans="1:8" x14ac:dyDescent="0.25">
      <c r="A49" s="100">
        <v>3239</v>
      </c>
      <c r="B49" s="101"/>
      <c r="C49" s="102"/>
      <c r="D49" s="48" t="s">
        <v>91</v>
      </c>
      <c r="E49" s="63">
        <v>1486.55</v>
      </c>
      <c r="F49" s="63">
        <v>700</v>
      </c>
      <c r="G49" s="63">
        <v>668.18</v>
      </c>
      <c r="H49" s="155">
        <f t="shared" si="0"/>
        <v>0.95454285714285703</v>
      </c>
    </row>
    <row r="50" spans="1:8" x14ac:dyDescent="0.25">
      <c r="A50" s="100">
        <v>3292</v>
      </c>
      <c r="B50" s="101"/>
      <c r="C50" s="102"/>
      <c r="D50" s="48" t="s">
        <v>92</v>
      </c>
      <c r="E50" s="63">
        <v>1000</v>
      </c>
      <c r="F50" s="63">
        <v>1185</v>
      </c>
      <c r="G50" s="63">
        <v>1184.9000000000001</v>
      </c>
      <c r="H50" s="155">
        <f t="shared" si="0"/>
        <v>0.99991561181434607</v>
      </c>
    </row>
    <row r="51" spans="1:8" x14ac:dyDescent="0.25">
      <c r="A51" s="100">
        <v>3293</v>
      </c>
      <c r="B51" s="101"/>
      <c r="C51" s="102"/>
      <c r="D51" s="48" t="s">
        <v>93</v>
      </c>
      <c r="E51" s="63">
        <v>696.5</v>
      </c>
      <c r="F51" s="63">
        <v>1200</v>
      </c>
      <c r="G51" s="63">
        <v>1158.01</v>
      </c>
      <c r="H51" s="155">
        <f t="shared" si="0"/>
        <v>0.96500833333333336</v>
      </c>
    </row>
    <row r="52" spans="1:8" x14ac:dyDescent="0.25">
      <c r="A52" s="100">
        <v>3294</v>
      </c>
      <c r="B52" s="101"/>
      <c r="C52" s="102"/>
      <c r="D52" s="48" t="s">
        <v>94</v>
      </c>
      <c r="E52" s="33">
        <v>300</v>
      </c>
      <c r="F52" s="63">
        <v>305</v>
      </c>
      <c r="G52" s="63">
        <v>305</v>
      </c>
      <c r="H52" s="155">
        <f t="shared" si="0"/>
        <v>1</v>
      </c>
    </row>
    <row r="53" spans="1:8" x14ac:dyDescent="0.25">
      <c r="A53" s="100">
        <v>3299</v>
      </c>
      <c r="B53" s="101"/>
      <c r="C53" s="102"/>
      <c r="D53" s="48" t="s">
        <v>111</v>
      </c>
      <c r="E53" s="63">
        <v>591.80999999999995</v>
      </c>
      <c r="F53" s="63">
        <v>50</v>
      </c>
      <c r="G53" s="63">
        <v>50</v>
      </c>
      <c r="H53" s="155">
        <f t="shared" si="0"/>
        <v>1</v>
      </c>
    </row>
    <row r="54" spans="1:8" s="109" customFormat="1" x14ac:dyDescent="0.25">
      <c r="A54" s="106" t="s">
        <v>192</v>
      </c>
      <c r="B54" s="107"/>
      <c r="C54" s="108"/>
      <c r="D54" s="99" t="s">
        <v>131</v>
      </c>
      <c r="E54" s="114">
        <v>168.9</v>
      </c>
      <c r="F54" s="114">
        <v>800</v>
      </c>
      <c r="G54" s="114">
        <v>0</v>
      </c>
      <c r="H54" s="155">
        <f t="shared" si="0"/>
        <v>0</v>
      </c>
    </row>
    <row r="55" spans="1:8" x14ac:dyDescent="0.25">
      <c r="A55" s="105">
        <v>3299</v>
      </c>
      <c r="B55" s="103"/>
      <c r="C55" s="104"/>
      <c r="D55" s="48" t="s">
        <v>111</v>
      </c>
      <c r="E55" s="63">
        <v>168.9</v>
      </c>
      <c r="F55" s="63">
        <v>800</v>
      </c>
      <c r="G55" s="63">
        <v>0</v>
      </c>
      <c r="H55" s="155">
        <f t="shared" si="0"/>
        <v>0</v>
      </c>
    </row>
    <row r="56" spans="1:8" s="109" customFormat="1" ht="15" customHeight="1" x14ac:dyDescent="0.25">
      <c r="A56" s="219" t="s">
        <v>193</v>
      </c>
      <c r="B56" s="220"/>
      <c r="C56" s="221"/>
      <c r="D56" s="108" t="s">
        <v>120</v>
      </c>
      <c r="E56" s="86">
        <v>0</v>
      </c>
      <c r="F56" s="114">
        <v>300</v>
      </c>
      <c r="G56" s="114">
        <v>0</v>
      </c>
      <c r="H56" s="155">
        <f t="shared" si="0"/>
        <v>0</v>
      </c>
    </row>
    <row r="57" spans="1:8" x14ac:dyDescent="0.25">
      <c r="A57" s="87">
        <v>3239</v>
      </c>
      <c r="B57" s="103"/>
      <c r="C57" s="104"/>
      <c r="D57" s="48" t="s">
        <v>91</v>
      </c>
      <c r="E57" s="112">
        <v>0</v>
      </c>
      <c r="F57" s="63">
        <v>300</v>
      </c>
      <c r="G57" s="63">
        <v>0</v>
      </c>
      <c r="H57" s="155">
        <f t="shared" si="0"/>
        <v>0</v>
      </c>
    </row>
    <row r="58" spans="1:8" s="130" customFormat="1" x14ac:dyDescent="0.25">
      <c r="A58" s="229">
        <v>15100112</v>
      </c>
      <c r="B58" s="230"/>
      <c r="C58" s="231"/>
      <c r="D58" s="128" t="s">
        <v>122</v>
      </c>
      <c r="E58" s="129">
        <v>1021.9</v>
      </c>
      <c r="F58" s="129">
        <v>1943</v>
      </c>
      <c r="G58" s="129">
        <v>1367.9</v>
      </c>
      <c r="H58" s="157">
        <f t="shared" si="0"/>
        <v>0.70401441070509529</v>
      </c>
    </row>
    <row r="59" spans="1:8" s="109" customFormat="1" x14ac:dyDescent="0.25">
      <c r="A59" s="219" t="s">
        <v>189</v>
      </c>
      <c r="B59" s="220"/>
      <c r="C59" s="221"/>
      <c r="D59" s="99" t="s">
        <v>108</v>
      </c>
      <c r="E59" s="114">
        <v>65.45</v>
      </c>
      <c r="F59" s="114">
        <v>500</v>
      </c>
      <c r="G59" s="114">
        <v>0</v>
      </c>
      <c r="H59" s="155"/>
    </row>
    <row r="60" spans="1:8" s="176" customFormat="1" x14ac:dyDescent="0.25">
      <c r="A60" s="87">
        <v>3222</v>
      </c>
      <c r="B60" s="103"/>
      <c r="C60" s="104"/>
      <c r="D60" s="48" t="s">
        <v>115</v>
      </c>
      <c r="E60" s="174">
        <v>65.45</v>
      </c>
      <c r="F60" s="174">
        <v>500</v>
      </c>
      <c r="G60" s="174">
        <v>0</v>
      </c>
      <c r="H60" s="175"/>
    </row>
    <row r="61" spans="1:8" s="109" customFormat="1" ht="15" customHeight="1" x14ac:dyDescent="0.25">
      <c r="A61" s="219" t="s">
        <v>190</v>
      </c>
      <c r="B61" s="220"/>
      <c r="C61" s="221"/>
      <c r="D61" s="108" t="s">
        <v>109</v>
      </c>
      <c r="E61" s="114">
        <v>51.26</v>
      </c>
      <c r="F61" s="114">
        <v>160</v>
      </c>
      <c r="G61" s="114">
        <v>85.09</v>
      </c>
      <c r="H61" s="155">
        <f t="shared" si="0"/>
        <v>0.53181250000000002</v>
      </c>
    </row>
    <row r="62" spans="1:8" x14ac:dyDescent="0.25">
      <c r="A62" s="87">
        <v>3222</v>
      </c>
      <c r="B62" s="103"/>
      <c r="C62" s="104"/>
      <c r="D62" s="48" t="s">
        <v>115</v>
      </c>
      <c r="E62" s="63">
        <v>51.26</v>
      </c>
      <c r="F62" s="63">
        <v>160</v>
      </c>
      <c r="G62" s="63">
        <v>85.09</v>
      </c>
      <c r="H62" s="155">
        <f t="shared" si="0"/>
        <v>0.53181250000000002</v>
      </c>
    </row>
    <row r="63" spans="1:8" s="109" customFormat="1" ht="15" customHeight="1" x14ac:dyDescent="0.25">
      <c r="A63" s="219" t="s">
        <v>194</v>
      </c>
      <c r="B63" s="220"/>
      <c r="C63" s="221"/>
      <c r="D63" s="99" t="s">
        <v>121</v>
      </c>
      <c r="E63" s="115">
        <v>905.19</v>
      </c>
      <c r="F63" s="114">
        <v>1283</v>
      </c>
      <c r="G63" s="115">
        <v>1282.81</v>
      </c>
      <c r="H63" s="155">
        <f t="shared" si="0"/>
        <v>0.99985190958690562</v>
      </c>
    </row>
    <row r="64" spans="1:8" x14ac:dyDescent="0.25">
      <c r="A64" s="87">
        <v>3222</v>
      </c>
      <c r="B64" s="103"/>
      <c r="C64" s="104"/>
      <c r="D64" s="48" t="s">
        <v>79</v>
      </c>
      <c r="E64" s="63">
        <v>905.19</v>
      </c>
      <c r="F64" s="63">
        <v>1283</v>
      </c>
      <c r="G64" s="63">
        <v>1282.81</v>
      </c>
      <c r="H64" s="155">
        <f t="shared" si="0"/>
        <v>0.99985190958690562</v>
      </c>
    </row>
    <row r="65" spans="1:8" s="130" customFormat="1" x14ac:dyDescent="0.25">
      <c r="A65" s="229">
        <v>15100118</v>
      </c>
      <c r="B65" s="230"/>
      <c r="C65" s="231"/>
      <c r="D65" s="128" t="s">
        <v>134</v>
      </c>
      <c r="E65" s="129">
        <v>7158.71</v>
      </c>
      <c r="F65" s="129">
        <v>0</v>
      </c>
      <c r="G65" s="129">
        <v>0</v>
      </c>
      <c r="H65" s="157"/>
    </row>
    <row r="66" spans="1:8" s="109" customFormat="1" x14ac:dyDescent="0.25">
      <c r="A66" s="219" t="s">
        <v>189</v>
      </c>
      <c r="B66" s="220"/>
      <c r="C66" s="221"/>
      <c r="D66" s="99" t="s">
        <v>108</v>
      </c>
      <c r="E66" s="114">
        <v>4054.71</v>
      </c>
      <c r="F66" s="114">
        <v>0</v>
      </c>
      <c r="G66" s="114">
        <v>0</v>
      </c>
      <c r="H66" s="155"/>
    </row>
    <row r="67" spans="1:8" s="109" customFormat="1" x14ac:dyDescent="0.25">
      <c r="A67" s="87">
        <v>3111</v>
      </c>
      <c r="B67" s="103"/>
      <c r="C67" s="104"/>
      <c r="D67" s="48" t="s">
        <v>135</v>
      </c>
      <c r="E67" s="174">
        <v>3020.94</v>
      </c>
      <c r="F67" s="174">
        <v>0</v>
      </c>
      <c r="G67" s="174">
        <v>0</v>
      </c>
      <c r="H67" s="155"/>
    </row>
    <row r="68" spans="1:8" s="109" customFormat="1" x14ac:dyDescent="0.25">
      <c r="A68" s="87">
        <v>3121</v>
      </c>
      <c r="B68" s="103"/>
      <c r="C68" s="104"/>
      <c r="D68" s="48" t="s">
        <v>74</v>
      </c>
      <c r="E68" s="174">
        <v>226</v>
      </c>
      <c r="F68" s="174">
        <v>0</v>
      </c>
      <c r="G68" s="174">
        <v>0</v>
      </c>
      <c r="H68" s="155"/>
    </row>
    <row r="69" spans="1:8" s="109" customFormat="1" x14ac:dyDescent="0.25">
      <c r="A69" s="87">
        <v>3132</v>
      </c>
      <c r="B69" s="103"/>
      <c r="C69" s="104"/>
      <c r="D69" s="48" t="s">
        <v>110</v>
      </c>
      <c r="E69" s="174">
        <v>497.61</v>
      </c>
      <c r="F69" s="174">
        <v>0</v>
      </c>
      <c r="G69" s="174">
        <v>0</v>
      </c>
      <c r="H69" s="155"/>
    </row>
    <row r="70" spans="1:8" s="109" customFormat="1" x14ac:dyDescent="0.25">
      <c r="A70" s="87">
        <v>3212</v>
      </c>
      <c r="B70" s="103"/>
      <c r="C70" s="104"/>
      <c r="D70" s="48" t="s">
        <v>76</v>
      </c>
      <c r="E70" s="174">
        <v>310.16000000000003</v>
      </c>
      <c r="F70" s="174">
        <v>0</v>
      </c>
      <c r="G70" s="174">
        <v>0</v>
      </c>
      <c r="H70" s="155"/>
    </row>
    <row r="71" spans="1:8" s="109" customFormat="1" ht="15" customHeight="1" x14ac:dyDescent="0.25">
      <c r="A71" s="219" t="s">
        <v>194</v>
      </c>
      <c r="B71" s="220"/>
      <c r="C71" s="221"/>
      <c r="D71" s="108" t="s">
        <v>121</v>
      </c>
      <c r="E71" s="114">
        <v>2156</v>
      </c>
      <c r="F71" s="174">
        <v>0</v>
      </c>
      <c r="G71" s="174">
        <v>0</v>
      </c>
      <c r="H71" s="155"/>
    </row>
    <row r="72" spans="1:8" x14ac:dyDescent="0.25">
      <c r="A72" s="87">
        <v>3111</v>
      </c>
      <c r="B72" s="103"/>
      <c r="C72" s="104"/>
      <c r="D72" s="48" t="s">
        <v>135</v>
      </c>
      <c r="E72" s="63">
        <v>1605</v>
      </c>
      <c r="F72" s="177">
        <v>0</v>
      </c>
      <c r="G72" s="177">
        <v>0</v>
      </c>
      <c r="H72" s="155"/>
    </row>
    <row r="73" spans="1:8" x14ac:dyDescent="0.25">
      <c r="A73" s="87">
        <v>3121</v>
      </c>
      <c r="B73" s="103"/>
      <c r="C73" s="104"/>
      <c r="D73" s="48" t="s">
        <v>74</v>
      </c>
      <c r="E73" s="63">
        <v>121</v>
      </c>
      <c r="F73" s="177">
        <v>0</v>
      </c>
      <c r="G73" s="177">
        <v>0</v>
      </c>
      <c r="H73" s="155"/>
    </row>
    <row r="74" spans="1:8" x14ac:dyDescent="0.25">
      <c r="A74" s="87">
        <v>3132</v>
      </c>
      <c r="B74" s="103"/>
      <c r="C74" s="104"/>
      <c r="D74" s="48" t="s">
        <v>110</v>
      </c>
      <c r="E74" s="63">
        <v>265</v>
      </c>
      <c r="F74" s="177">
        <v>0</v>
      </c>
      <c r="G74" s="177">
        <v>0</v>
      </c>
      <c r="H74" s="155"/>
    </row>
    <row r="75" spans="1:8" x14ac:dyDescent="0.25">
      <c r="A75" s="87">
        <v>3212</v>
      </c>
      <c r="B75" s="103"/>
      <c r="C75" s="104"/>
      <c r="D75" s="48" t="s">
        <v>76</v>
      </c>
      <c r="E75" s="63">
        <v>165</v>
      </c>
      <c r="F75" s="63">
        <v>0</v>
      </c>
      <c r="G75" s="63">
        <v>0</v>
      </c>
      <c r="H75" s="155"/>
    </row>
    <row r="76" spans="1:8" x14ac:dyDescent="0.25">
      <c r="A76" s="219" t="s">
        <v>190</v>
      </c>
      <c r="B76" s="220"/>
      <c r="C76" s="221"/>
      <c r="D76" s="108" t="s">
        <v>109</v>
      </c>
      <c r="E76" s="86">
        <v>948</v>
      </c>
      <c r="F76" s="86">
        <v>0</v>
      </c>
      <c r="G76" s="86">
        <v>0</v>
      </c>
      <c r="H76" s="175"/>
    </row>
    <row r="77" spans="1:8" x14ac:dyDescent="0.25">
      <c r="A77" s="87">
        <v>3111</v>
      </c>
      <c r="B77" s="103"/>
      <c r="C77" s="104"/>
      <c r="D77" s="48" t="s">
        <v>135</v>
      </c>
      <c r="E77" s="63">
        <v>705</v>
      </c>
      <c r="F77" s="63">
        <v>0</v>
      </c>
      <c r="G77" s="63">
        <v>0</v>
      </c>
      <c r="H77" s="155"/>
    </row>
    <row r="78" spans="1:8" x14ac:dyDescent="0.25">
      <c r="A78" s="87">
        <v>3121</v>
      </c>
      <c r="B78" s="103"/>
      <c r="C78" s="104"/>
      <c r="D78" s="48" t="s">
        <v>74</v>
      </c>
      <c r="E78" s="63">
        <v>53</v>
      </c>
      <c r="F78" s="63">
        <v>0</v>
      </c>
      <c r="G78" s="63">
        <v>0</v>
      </c>
      <c r="H78" s="155"/>
    </row>
    <row r="79" spans="1:8" x14ac:dyDescent="0.25">
      <c r="A79" s="87">
        <v>3132</v>
      </c>
      <c r="B79" s="103"/>
      <c r="C79" s="104"/>
      <c r="D79" s="48" t="s">
        <v>110</v>
      </c>
      <c r="E79" s="63">
        <v>117</v>
      </c>
      <c r="F79" s="63">
        <v>0</v>
      </c>
      <c r="G79" s="63">
        <v>0</v>
      </c>
      <c r="H79" s="155"/>
    </row>
    <row r="80" spans="1:8" s="176" customFormat="1" x14ac:dyDescent="0.25">
      <c r="A80" s="87">
        <v>3212</v>
      </c>
      <c r="B80" s="103"/>
      <c r="C80" s="104"/>
      <c r="D80" s="48" t="s">
        <v>76</v>
      </c>
      <c r="E80" s="174">
        <v>73</v>
      </c>
      <c r="F80" s="174">
        <v>0</v>
      </c>
      <c r="G80" s="174">
        <v>0</v>
      </c>
      <c r="H80" s="175"/>
    </row>
    <row r="81" spans="1:8" s="130" customFormat="1" x14ac:dyDescent="0.25">
      <c r="A81" s="229">
        <v>15100119</v>
      </c>
      <c r="B81" s="230"/>
      <c r="C81" s="231"/>
      <c r="D81" s="128" t="s">
        <v>136</v>
      </c>
      <c r="E81" s="129">
        <v>21181.18</v>
      </c>
      <c r="F81" s="129">
        <v>24000</v>
      </c>
      <c r="G81" s="129">
        <v>22655.71</v>
      </c>
      <c r="H81" s="157">
        <f t="shared" si="0"/>
        <v>0.94398791666666659</v>
      </c>
    </row>
    <row r="82" spans="1:8" s="109" customFormat="1" ht="15" customHeight="1" x14ac:dyDescent="0.25">
      <c r="A82" s="219" t="s">
        <v>190</v>
      </c>
      <c r="B82" s="220"/>
      <c r="C82" s="221"/>
      <c r="D82" s="108" t="s">
        <v>109</v>
      </c>
      <c r="E82" s="114">
        <v>21181.18</v>
      </c>
      <c r="F82" s="114">
        <v>24000</v>
      </c>
      <c r="G82" s="114">
        <v>22655.71</v>
      </c>
      <c r="H82" s="155">
        <f t="shared" si="0"/>
        <v>0.94398791666666659</v>
      </c>
    </row>
    <row r="83" spans="1:8" ht="15" customHeight="1" x14ac:dyDescent="0.25">
      <c r="A83" s="105">
        <v>3299</v>
      </c>
      <c r="B83" s="103"/>
      <c r="C83" s="104"/>
      <c r="D83" s="104" t="s">
        <v>111</v>
      </c>
      <c r="E83" s="63">
        <v>21181.18</v>
      </c>
      <c r="F83" s="63">
        <v>24000</v>
      </c>
      <c r="G83" s="63">
        <v>22655.71</v>
      </c>
      <c r="H83" s="155">
        <f t="shared" si="0"/>
        <v>0.94398791666666659</v>
      </c>
    </row>
    <row r="84" spans="1:8" s="130" customFormat="1" ht="15" customHeight="1" x14ac:dyDescent="0.25">
      <c r="A84" s="131">
        <v>15100120</v>
      </c>
      <c r="B84" s="132"/>
      <c r="C84" s="133"/>
      <c r="D84" s="133" t="s">
        <v>137</v>
      </c>
      <c r="E84" s="129">
        <v>4028.38</v>
      </c>
      <c r="F84" s="129">
        <v>35501</v>
      </c>
      <c r="G84" s="129">
        <v>32140.2</v>
      </c>
      <c r="H84" s="157">
        <f t="shared" si="0"/>
        <v>0.90533224416213631</v>
      </c>
    </row>
    <row r="85" spans="1:8" ht="15" customHeight="1" x14ac:dyDescent="0.25">
      <c r="A85" s="106" t="s">
        <v>189</v>
      </c>
      <c r="B85" s="107"/>
      <c r="C85" s="108"/>
      <c r="D85" s="108" t="s">
        <v>108</v>
      </c>
      <c r="E85" s="86">
        <v>736.78</v>
      </c>
      <c r="F85" s="86">
        <v>6650</v>
      </c>
      <c r="G85" s="86">
        <v>5774.33</v>
      </c>
      <c r="H85" s="155">
        <f t="shared" si="0"/>
        <v>0.86832030075187971</v>
      </c>
    </row>
    <row r="86" spans="1:8" x14ac:dyDescent="0.25">
      <c r="A86" s="87">
        <v>3111</v>
      </c>
      <c r="B86" s="103"/>
      <c r="C86" s="104"/>
      <c r="D86" s="48" t="s">
        <v>135</v>
      </c>
      <c r="E86" s="63">
        <v>526.75</v>
      </c>
      <c r="F86" s="63">
        <v>5000</v>
      </c>
      <c r="G86" s="63">
        <v>4414.87</v>
      </c>
      <c r="H86" s="155">
        <f t="shared" si="0"/>
        <v>0.88297399999999993</v>
      </c>
    </row>
    <row r="87" spans="1:8" x14ac:dyDescent="0.25">
      <c r="A87" s="87">
        <v>3121</v>
      </c>
      <c r="B87" s="103"/>
      <c r="C87" s="104"/>
      <c r="D87" s="48" t="s">
        <v>74</v>
      </c>
      <c r="E87" s="63">
        <v>73.16</v>
      </c>
      <c r="F87" s="63">
        <v>400</v>
      </c>
      <c r="G87" s="63">
        <v>256.06</v>
      </c>
      <c r="H87" s="155">
        <f t="shared" si="0"/>
        <v>0.64015</v>
      </c>
    </row>
    <row r="88" spans="1:8" x14ac:dyDescent="0.25">
      <c r="A88" s="87">
        <v>3132</v>
      </c>
      <c r="B88" s="103"/>
      <c r="C88" s="104"/>
      <c r="D88" s="48" t="s">
        <v>110</v>
      </c>
      <c r="E88" s="63">
        <v>86.91</v>
      </c>
      <c r="F88" s="63">
        <v>800</v>
      </c>
      <c r="G88" s="63">
        <v>728.46</v>
      </c>
      <c r="H88" s="155">
        <f t="shared" ref="H88:H110" si="1">G88/F88</f>
        <v>0.91057500000000002</v>
      </c>
    </row>
    <row r="89" spans="1:8" ht="15" customHeight="1" x14ac:dyDescent="0.25">
      <c r="A89" s="105">
        <v>3211</v>
      </c>
      <c r="B89" s="103"/>
      <c r="C89" s="104"/>
      <c r="D89" s="104" t="s">
        <v>28</v>
      </c>
      <c r="E89" s="63">
        <v>0</v>
      </c>
      <c r="F89" s="63">
        <v>30</v>
      </c>
      <c r="G89" s="63">
        <v>10.98</v>
      </c>
      <c r="H89" s="155">
        <f t="shared" si="1"/>
        <v>0.36599999999999999</v>
      </c>
    </row>
    <row r="90" spans="1:8" x14ac:dyDescent="0.25">
      <c r="A90" s="87">
        <v>3212</v>
      </c>
      <c r="B90" s="103"/>
      <c r="C90" s="104"/>
      <c r="D90" s="48" t="s">
        <v>76</v>
      </c>
      <c r="E90" s="63">
        <v>49.96</v>
      </c>
      <c r="F90" s="63">
        <v>400</v>
      </c>
      <c r="G90" s="63">
        <v>363.96</v>
      </c>
      <c r="H90" s="155">
        <f t="shared" si="1"/>
        <v>0.90989999999999993</v>
      </c>
    </row>
    <row r="91" spans="1:8" ht="15" customHeight="1" x14ac:dyDescent="0.25">
      <c r="A91" s="105">
        <v>3236</v>
      </c>
      <c r="B91" s="103"/>
      <c r="C91" s="104"/>
      <c r="D91" s="104" t="s">
        <v>138</v>
      </c>
      <c r="E91" s="63">
        <v>0</v>
      </c>
      <c r="F91" s="63">
        <v>20</v>
      </c>
      <c r="G91" s="63">
        <v>0</v>
      </c>
      <c r="H91" s="155">
        <f t="shared" si="1"/>
        <v>0</v>
      </c>
    </row>
    <row r="92" spans="1:8" ht="15" customHeight="1" x14ac:dyDescent="0.25">
      <c r="A92" s="106" t="s">
        <v>190</v>
      </c>
      <c r="B92" s="107"/>
      <c r="C92" s="108"/>
      <c r="D92" s="108" t="s">
        <v>109</v>
      </c>
      <c r="E92" s="86">
        <v>493.74</v>
      </c>
      <c r="F92" s="86">
        <v>5204</v>
      </c>
      <c r="G92" s="86">
        <v>3869.43</v>
      </c>
      <c r="H92" s="155">
        <f t="shared" si="1"/>
        <v>0.74354919292851651</v>
      </c>
    </row>
    <row r="93" spans="1:8" x14ac:dyDescent="0.25">
      <c r="A93" s="87">
        <v>3111</v>
      </c>
      <c r="B93" s="103"/>
      <c r="C93" s="104"/>
      <c r="D93" s="48" t="s">
        <v>135</v>
      </c>
      <c r="E93" s="63">
        <v>352.99</v>
      </c>
      <c r="F93" s="63">
        <v>4000</v>
      </c>
      <c r="G93" s="63">
        <v>2958.47</v>
      </c>
      <c r="H93" s="155">
        <f t="shared" si="1"/>
        <v>0.73961749999999993</v>
      </c>
    </row>
    <row r="94" spans="1:8" x14ac:dyDescent="0.25">
      <c r="A94" s="87">
        <v>3121</v>
      </c>
      <c r="B94" s="103"/>
      <c r="C94" s="104"/>
      <c r="D94" s="48" t="s">
        <v>74</v>
      </c>
      <c r="E94" s="63">
        <v>49.033000000000001</v>
      </c>
      <c r="F94" s="63">
        <v>300</v>
      </c>
      <c r="G94" s="63">
        <v>171.59</v>
      </c>
      <c r="H94" s="155">
        <f t="shared" si="1"/>
        <v>0.57196666666666662</v>
      </c>
    </row>
    <row r="95" spans="1:8" x14ac:dyDescent="0.25">
      <c r="A95" s="87">
        <v>3132</v>
      </c>
      <c r="B95" s="103"/>
      <c r="C95" s="104"/>
      <c r="D95" s="48" t="s">
        <v>110</v>
      </c>
      <c r="E95" s="63">
        <v>58.24</v>
      </c>
      <c r="F95" s="63">
        <v>600</v>
      </c>
      <c r="G95" s="63">
        <v>488.15</v>
      </c>
      <c r="H95" s="155">
        <f t="shared" si="1"/>
        <v>0.81358333333333333</v>
      </c>
    </row>
    <row r="96" spans="1:8" ht="15" customHeight="1" x14ac:dyDescent="0.25">
      <c r="A96" s="105">
        <v>3211</v>
      </c>
      <c r="B96" s="103"/>
      <c r="C96" s="104"/>
      <c r="D96" s="104" t="s">
        <v>28</v>
      </c>
      <c r="E96" s="63">
        <v>0</v>
      </c>
      <c r="F96" s="63">
        <v>24</v>
      </c>
      <c r="G96" s="63">
        <v>7.35</v>
      </c>
      <c r="H96" s="155">
        <f t="shared" si="1"/>
        <v>0.30624999999999997</v>
      </c>
    </row>
    <row r="97" spans="1:8" x14ac:dyDescent="0.25">
      <c r="A97" s="87">
        <v>3212</v>
      </c>
      <c r="B97" s="103"/>
      <c r="C97" s="104"/>
      <c r="D97" s="48" t="s">
        <v>76</v>
      </c>
      <c r="E97" s="63">
        <v>33.479999999999997</v>
      </c>
      <c r="F97" s="63">
        <v>270</v>
      </c>
      <c r="G97" s="63">
        <v>243.87</v>
      </c>
      <c r="H97" s="155">
        <f t="shared" si="1"/>
        <v>0.90322222222222226</v>
      </c>
    </row>
    <row r="98" spans="1:8" ht="15" customHeight="1" x14ac:dyDescent="0.25">
      <c r="A98" s="105">
        <v>3236</v>
      </c>
      <c r="B98" s="103"/>
      <c r="C98" s="104"/>
      <c r="D98" s="104" t="s">
        <v>138</v>
      </c>
      <c r="E98" s="63">
        <v>0</v>
      </c>
      <c r="F98" s="63">
        <v>10</v>
      </c>
      <c r="G98" s="63">
        <v>0</v>
      </c>
      <c r="H98" s="155">
        <f t="shared" si="1"/>
        <v>0</v>
      </c>
    </row>
    <row r="99" spans="1:8" ht="15" customHeight="1" x14ac:dyDescent="0.25">
      <c r="A99" s="106" t="s">
        <v>194</v>
      </c>
      <c r="B99" s="107"/>
      <c r="C99" s="108"/>
      <c r="D99" s="108" t="s">
        <v>121</v>
      </c>
      <c r="E99" s="86">
        <v>2797.86</v>
      </c>
      <c r="F99" s="86">
        <v>23647</v>
      </c>
      <c r="G99" s="86">
        <v>22496.44</v>
      </c>
      <c r="H99" s="155">
        <f t="shared" si="1"/>
        <v>0.95134435657800143</v>
      </c>
    </row>
    <row r="100" spans="1:8" x14ac:dyDescent="0.25">
      <c r="A100" s="87">
        <v>3111</v>
      </c>
      <c r="B100" s="103"/>
      <c r="C100" s="104"/>
      <c r="D100" s="48" t="s">
        <v>135</v>
      </c>
      <c r="E100" s="63">
        <v>2000.26</v>
      </c>
      <c r="F100" s="63">
        <v>17000</v>
      </c>
      <c r="G100" s="63">
        <v>16764.669999999998</v>
      </c>
      <c r="H100" s="155">
        <f t="shared" si="1"/>
        <v>0.98615705882352933</v>
      </c>
    </row>
    <row r="101" spans="1:8" x14ac:dyDescent="0.25">
      <c r="A101" s="87">
        <v>3121</v>
      </c>
      <c r="B101" s="103"/>
      <c r="C101" s="104"/>
      <c r="D101" s="48" t="s">
        <v>74</v>
      </c>
      <c r="E101" s="63">
        <v>277.81</v>
      </c>
      <c r="F101" s="63">
        <v>1300</v>
      </c>
      <c r="G101" s="63">
        <v>972.35</v>
      </c>
      <c r="H101" s="155">
        <f t="shared" si="1"/>
        <v>0.74796153846153846</v>
      </c>
    </row>
    <row r="102" spans="1:8" x14ac:dyDescent="0.25">
      <c r="A102" s="87">
        <v>3132</v>
      </c>
      <c r="B102" s="103"/>
      <c r="C102" s="104"/>
      <c r="D102" s="48" t="s">
        <v>110</v>
      </c>
      <c r="E102" s="63">
        <v>330.05</v>
      </c>
      <c r="F102" s="63">
        <v>3100</v>
      </c>
      <c r="G102" s="63">
        <v>2766.16</v>
      </c>
      <c r="H102" s="155">
        <f t="shared" si="1"/>
        <v>0.89230967741935474</v>
      </c>
    </row>
    <row r="103" spans="1:8" ht="15" customHeight="1" x14ac:dyDescent="0.25">
      <c r="A103" s="105">
        <v>3211</v>
      </c>
      <c r="B103" s="103"/>
      <c r="C103" s="104"/>
      <c r="D103" s="104" t="s">
        <v>28</v>
      </c>
      <c r="E103" s="63">
        <v>0</v>
      </c>
      <c r="F103" s="63">
        <v>677</v>
      </c>
      <c r="G103" s="63">
        <v>611.16999999999996</v>
      </c>
      <c r="H103" s="155">
        <f t="shared" si="1"/>
        <v>0.90276218611521408</v>
      </c>
    </row>
    <row r="104" spans="1:8" x14ac:dyDescent="0.25">
      <c r="A104" s="87">
        <v>3212</v>
      </c>
      <c r="B104" s="103"/>
      <c r="C104" s="104"/>
      <c r="D104" s="48" t="s">
        <v>76</v>
      </c>
      <c r="E104" s="63">
        <v>189.74</v>
      </c>
      <c r="F104" s="63">
        <v>1500</v>
      </c>
      <c r="G104" s="63">
        <v>1382.09</v>
      </c>
      <c r="H104" s="155">
        <f t="shared" si="1"/>
        <v>0.92139333333333329</v>
      </c>
    </row>
    <row r="105" spans="1:8" ht="15" customHeight="1" x14ac:dyDescent="0.25">
      <c r="A105" s="105">
        <v>3236</v>
      </c>
      <c r="B105" s="103"/>
      <c r="C105" s="104"/>
      <c r="D105" s="104" t="s">
        <v>138</v>
      </c>
      <c r="E105" s="63">
        <v>0</v>
      </c>
      <c r="F105" s="63">
        <v>70</v>
      </c>
      <c r="G105" s="63">
        <v>0</v>
      </c>
      <c r="H105" s="155">
        <f t="shared" si="1"/>
        <v>0</v>
      </c>
    </row>
    <row r="106" spans="1:8" ht="25.5" customHeight="1" x14ac:dyDescent="0.25">
      <c r="A106" s="232" t="s">
        <v>139</v>
      </c>
      <c r="B106" s="233"/>
      <c r="C106" s="234"/>
      <c r="D106" s="119" t="s">
        <v>123</v>
      </c>
      <c r="E106" s="120">
        <v>7395.88</v>
      </c>
      <c r="F106" s="120">
        <v>7900</v>
      </c>
      <c r="G106" s="120">
        <v>7342.85</v>
      </c>
      <c r="H106" s="148">
        <f t="shared" si="1"/>
        <v>0.92947468354430385</v>
      </c>
    </row>
    <row r="107" spans="1:8" s="109" customFormat="1" ht="15" customHeight="1" x14ac:dyDescent="0.25">
      <c r="A107" s="219" t="s">
        <v>190</v>
      </c>
      <c r="B107" s="220"/>
      <c r="C107" s="221"/>
      <c r="D107" s="108" t="s">
        <v>109</v>
      </c>
      <c r="E107" s="114">
        <v>6495.88</v>
      </c>
      <c r="F107" s="114">
        <v>7000</v>
      </c>
      <c r="G107" s="114">
        <v>6443.25</v>
      </c>
      <c r="H107" s="155">
        <f t="shared" si="1"/>
        <v>0.92046428571428573</v>
      </c>
    </row>
    <row r="108" spans="1:8" x14ac:dyDescent="0.25">
      <c r="A108" s="87">
        <v>4241</v>
      </c>
      <c r="B108" s="88"/>
      <c r="C108" s="48"/>
      <c r="D108" s="48" t="s">
        <v>97</v>
      </c>
      <c r="E108" s="63">
        <v>6495.88</v>
      </c>
      <c r="F108" s="63">
        <v>7000</v>
      </c>
      <c r="G108" s="63">
        <v>6443.25</v>
      </c>
      <c r="H108" s="155">
        <f t="shared" si="1"/>
        <v>0.92046428571428573</v>
      </c>
    </row>
    <row r="109" spans="1:8" s="109" customFormat="1" ht="25.5" customHeight="1" x14ac:dyDescent="0.25">
      <c r="A109" s="219" t="s">
        <v>191</v>
      </c>
      <c r="B109" s="220"/>
      <c r="C109" s="221"/>
      <c r="D109" s="108" t="s">
        <v>112</v>
      </c>
      <c r="E109" s="114">
        <v>900</v>
      </c>
      <c r="F109" s="114">
        <v>900</v>
      </c>
      <c r="G109" s="114">
        <v>899.6</v>
      </c>
      <c r="H109" s="155">
        <f t="shared" si="1"/>
        <v>0.99955555555555553</v>
      </c>
    </row>
    <row r="110" spans="1:8" x14ac:dyDescent="0.25">
      <c r="A110" s="87">
        <v>4241</v>
      </c>
      <c r="B110" s="88"/>
      <c r="C110" s="48"/>
      <c r="D110" s="48" t="s">
        <v>97</v>
      </c>
      <c r="E110" s="63">
        <v>900</v>
      </c>
      <c r="F110" s="63">
        <v>900</v>
      </c>
      <c r="G110" s="63">
        <v>899.6</v>
      </c>
      <c r="H110" s="155">
        <f t="shared" si="1"/>
        <v>0.99955555555555553</v>
      </c>
    </row>
  </sheetData>
  <mergeCells count="22">
    <mergeCell ref="A109:C109"/>
    <mergeCell ref="A106:C106"/>
    <mergeCell ref="A107:C107"/>
    <mergeCell ref="A71:C71"/>
    <mergeCell ref="A81:C81"/>
    <mergeCell ref="A82:C82"/>
    <mergeCell ref="A76:C76"/>
    <mergeCell ref="A66:C66"/>
    <mergeCell ref="A24:C24"/>
    <mergeCell ref="A4:H4"/>
    <mergeCell ref="A2:H2"/>
    <mergeCell ref="A12:C12"/>
    <mergeCell ref="A10:C10"/>
    <mergeCell ref="A6:C6"/>
    <mergeCell ref="A7:C7"/>
    <mergeCell ref="A58:C58"/>
    <mergeCell ref="A61:C61"/>
    <mergeCell ref="A63:C63"/>
    <mergeCell ref="A65:C65"/>
    <mergeCell ref="A33:C33"/>
    <mergeCell ref="A56:C56"/>
    <mergeCell ref="A59:C59"/>
  </mergeCells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2026-03-26T13:31:00Z</cp:lastPrinted>
  <dcterms:created xsi:type="dcterms:W3CDTF">2022-08-12T12:51:27Z</dcterms:created>
  <dcterms:modified xsi:type="dcterms:W3CDTF">2026-03-26T13:33:05Z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