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3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G275" i="9"/>
  <c r="E275" i="9" s="1"/>
  <c r="F274" i="9"/>
  <c r="I273" i="9"/>
  <c r="E273" i="9" s="1"/>
  <c r="B273" i="9" s="1"/>
  <c r="H273" i="9"/>
  <c r="F273" i="9"/>
  <c r="E272" i="9"/>
  <c r="M271" i="9"/>
  <c r="L271" i="9"/>
  <c r="F271" i="9" s="1"/>
  <c r="E271" i="9"/>
  <c r="B271" i="9" s="1"/>
  <c r="M270" i="9"/>
  <c r="L270" i="9"/>
  <c r="E270" i="9"/>
  <c r="M269" i="9"/>
  <c r="L269" i="9"/>
  <c r="E269" i="9"/>
  <c r="M268" i="9"/>
  <c r="L268" i="9"/>
  <c r="F268" i="9"/>
  <c r="E268" i="9"/>
  <c r="B268" i="9" s="1"/>
  <c r="M267" i="9"/>
  <c r="L267" i="9"/>
  <c r="F267" i="9" s="1"/>
  <c r="E267" i="9"/>
  <c r="M266" i="9"/>
  <c r="L266" i="9"/>
  <c r="E266" i="9"/>
  <c r="M265" i="9"/>
  <c r="L265" i="9"/>
  <c r="E265" i="9"/>
  <c r="M264" i="9"/>
  <c r="L264" i="9"/>
  <c r="F264" i="9"/>
  <c r="E264" i="9"/>
  <c r="B264" i="9" s="1"/>
  <c r="M263" i="9"/>
  <c r="L263" i="9"/>
  <c r="F263" i="9" s="1"/>
  <c r="E263" i="9"/>
  <c r="M262" i="9"/>
  <c r="L262" i="9"/>
  <c r="E262" i="9"/>
  <c r="M261" i="9"/>
  <c r="L261" i="9"/>
  <c r="E261" i="9"/>
  <c r="M260" i="9"/>
  <c r="L260" i="9"/>
  <c r="F260" i="9"/>
  <c r="E260" i="9"/>
  <c r="B260" i="9" s="1"/>
  <c r="M259" i="9"/>
  <c r="L259" i="9"/>
  <c r="F259" i="9" s="1"/>
  <c r="E259" i="9"/>
  <c r="B259" i="9" s="1"/>
  <c r="M258" i="9"/>
  <c r="L258" i="9"/>
  <c r="E258" i="9"/>
  <c r="M257" i="9"/>
  <c r="L257" i="9"/>
  <c r="E257" i="9"/>
  <c r="M256" i="9"/>
  <c r="L256" i="9"/>
  <c r="F256" i="9"/>
  <c r="E256" i="9"/>
  <c r="B256" i="9" s="1"/>
  <c r="M255" i="9"/>
  <c r="L255" i="9"/>
  <c r="F255" i="9" s="1"/>
  <c r="E255" i="9"/>
  <c r="B255" i="9" s="1"/>
  <c r="M254" i="9"/>
  <c r="L254" i="9"/>
  <c r="E254" i="9"/>
  <c r="M253" i="9"/>
  <c r="L253" i="9"/>
  <c r="E253" i="9"/>
  <c r="M252" i="9"/>
  <c r="L252" i="9"/>
  <c r="F252" i="9"/>
  <c r="E252" i="9"/>
  <c r="B252" i="9" s="1"/>
  <c r="M251" i="9"/>
  <c r="L251" i="9"/>
  <c r="F251" i="9" s="1"/>
  <c r="E251" i="9"/>
  <c r="M250" i="9"/>
  <c r="L250" i="9"/>
  <c r="E250" i="9"/>
  <c r="M249" i="9"/>
  <c r="L249" i="9"/>
  <c r="E249" i="9"/>
  <c r="M248" i="9"/>
  <c r="L248" i="9"/>
  <c r="F248" i="9"/>
  <c r="E248" i="9"/>
  <c r="B248" i="9" s="1"/>
  <c r="M247" i="9"/>
  <c r="L247" i="9"/>
  <c r="F247" i="9" s="1"/>
  <c r="E247" i="9"/>
  <c r="M246" i="9"/>
  <c r="L246" i="9"/>
  <c r="E246" i="9"/>
  <c r="M245" i="9"/>
  <c r="L245" i="9"/>
  <c r="E245" i="9"/>
  <c r="M244" i="9"/>
  <c r="L244" i="9"/>
  <c r="F244" i="9"/>
  <c r="E244" i="9"/>
  <c r="B244" i="9" s="1"/>
  <c r="M243" i="9"/>
  <c r="L243" i="9"/>
  <c r="F243" i="9" s="1"/>
  <c r="E243" i="9"/>
  <c r="B243" i="9" s="1"/>
  <c r="M242" i="9"/>
  <c r="L242" i="9"/>
  <c r="E242" i="9"/>
  <c r="M241" i="9"/>
  <c r="L241" i="9"/>
  <c r="E241" i="9"/>
  <c r="M240" i="9"/>
  <c r="L240" i="9"/>
  <c r="F240" i="9"/>
  <c r="E240" i="9"/>
  <c r="B240" i="9" s="1"/>
  <c r="M239" i="9"/>
  <c r="L239" i="9"/>
  <c r="F239" i="9" s="1"/>
  <c r="E239" i="9"/>
  <c r="B239" i="9" s="1"/>
  <c r="M238" i="9"/>
  <c r="L238" i="9"/>
  <c r="E238" i="9"/>
  <c r="M237" i="9"/>
  <c r="L237" i="9"/>
  <c r="E237" i="9"/>
  <c r="M236" i="9"/>
  <c r="L236" i="9"/>
  <c r="F236" i="9"/>
  <c r="E236" i="9"/>
  <c r="B236" i="9" s="1"/>
  <c r="M235" i="9"/>
  <c r="L235" i="9"/>
  <c r="F235" i="9" s="1"/>
  <c r="E235" i="9"/>
  <c r="M234" i="9"/>
  <c r="L234" i="9"/>
  <c r="E234" i="9"/>
  <c r="M233" i="9"/>
  <c r="L233" i="9"/>
  <c r="E233" i="9"/>
  <c r="M232" i="9"/>
  <c r="L232" i="9"/>
  <c r="F232" i="9"/>
  <c r="E232" i="9"/>
  <c r="B232" i="9" s="1"/>
  <c r="M231" i="9"/>
  <c r="L231" i="9"/>
  <c r="F231" i="9" s="1"/>
  <c r="E231" i="9"/>
  <c r="M230" i="9"/>
  <c r="L230" i="9"/>
  <c r="E230" i="9"/>
  <c r="M229" i="9"/>
  <c r="L229" i="9"/>
  <c r="E229" i="9"/>
  <c r="M228" i="9"/>
  <c r="L228" i="9"/>
  <c r="F228" i="9"/>
  <c r="E228" i="9"/>
  <c r="B228" i="9" s="1"/>
  <c r="M227" i="9"/>
  <c r="L227" i="9"/>
  <c r="F227" i="9" s="1"/>
  <c r="E227" i="9"/>
  <c r="B227" i="9" s="1"/>
  <c r="M226" i="9"/>
  <c r="L226" i="9"/>
  <c r="E226" i="9"/>
  <c r="M225" i="9"/>
  <c r="L225" i="9"/>
  <c r="E225" i="9"/>
  <c r="M224" i="9"/>
  <c r="L224" i="9"/>
  <c r="F224" i="9"/>
  <c r="E224" i="9"/>
  <c r="B224" i="9" s="1"/>
  <c r="M223" i="9"/>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F160" i="9"/>
  <c r="E160" i="9"/>
  <c r="H159" i="9"/>
  <c r="G159" i="9"/>
  <c r="E159" i="9" s="1"/>
  <c r="F159" i="9"/>
  <c r="H158" i="9"/>
  <c r="G158" i="9"/>
  <c r="F158" i="9"/>
  <c r="H157" i="9"/>
  <c r="G157" i="9"/>
  <c r="F157" i="9"/>
  <c r="E157" i="9"/>
  <c r="B157" i="9" s="1"/>
  <c r="H156" i="9"/>
  <c r="G156" i="9"/>
  <c r="F156" i="9"/>
  <c r="E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H147" i="9"/>
  <c r="G147" i="9"/>
  <c r="E147" i="9" s="1"/>
  <c r="F147" i="9"/>
  <c r="H146" i="9"/>
  <c r="G146" i="9"/>
  <c r="F146" i="9"/>
  <c r="H145" i="9"/>
  <c r="G145" i="9"/>
  <c r="F145" i="9"/>
  <c r="E145" i="9"/>
  <c r="B145" i="9" s="1"/>
  <c r="H144" i="9"/>
  <c r="G144" i="9"/>
  <c r="F144" i="9"/>
  <c r="E144" i="9"/>
  <c r="F143" i="9"/>
  <c r="H142" i="9"/>
  <c r="G142" i="9"/>
  <c r="F142" i="9"/>
  <c r="H141" i="9"/>
  <c r="E141" i="9" s="1"/>
  <c r="B141" i="9" s="1"/>
  <c r="G141" i="9"/>
  <c r="F141" i="9"/>
  <c r="H140" i="9"/>
  <c r="G140" i="9"/>
  <c r="F140" i="9"/>
  <c r="E140" i="9"/>
  <c r="B140" i="9" s="1"/>
  <c r="H139" i="9"/>
  <c r="G139" i="9"/>
  <c r="E139" i="9" s="1"/>
  <c r="F139" i="9"/>
  <c r="H138" i="9"/>
  <c r="G138" i="9"/>
  <c r="F138" i="9"/>
  <c r="H137" i="9"/>
  <c r="E137" i="9" s="1"/>
  <c r="G137" i="9"/>
  <c r="F137" i="9"/>
  <c r="B137" i="9"/>
  <c r="H136" i="9"/>
  <c r="G136" i="9"/>
  <c r="F136" i="9"/>
  <c r="E136" i="9"/>
  <c r="B136" i="9" s="1"/>
  <c r="H135" i="9"/>
  <c r="G135" i="9"/>
  <c r="E135" i="9" s="1"/>
  <c r="F135" i="9"/>
  <c r="H134" i="9"/>
  <c r="G134" i="9"/>
  <c r="F134" i="9"/>
  <c r="H133" i="9"/>
  <c r="G133" i="9"/>
  <c r="E133" i="9" s="1"/>
  <c r="B133" i="9" s="1"/>
  <c r="F133" i="9"/>
  <c r="H132" i="9"/>
  <c r="G132" i="9"/>
  <c r="F132" i="9"/>
  <c r="E132" i="9"/>
  <c r="B132" i="9" s="1"/>
  <c r="H131" i="9"/>
  <c r="G131" i="9"/>
  <c r="F131" i="9"/>
  <c r="E131" i="9"/>
  <c r="H130" i="9"/>
  <c r="G130" i="9"/>
  <c r="E130" i="9" s="1"/>
  <c r="F130" i="9"/>
  <c r="B130" i="9" s="1"/>
  <c r="H129" i="9"/>
  <c r="G129" i="9"/>
  <c r="F129" i="9"/>
  <c r="E129" i="9"/>
  <c r="B129" i="9" s="1"/>
  <c r="H128" i="9"/>
  <c r="E128" i="9" s="1"/>
  <c r="B128" i="9" s="1"/>
  <c r="G128" i="9"/>
  <c r="F128" i="9"/>
  <c r="H127" i="9"/>
  <c r="G127" i="9"/>
  <c r="E127" i="9" s="1"/>
  <c r="B127" i="9" s="1"/>
  <c r="F127" i="9"/>
  <c r="H126" i="9"/>
  <c r="G126" i="9"/>
  <c r="F126" i="9"/>
  <c r="H125" i="9"/>
  <c r="G125" i="9"/>
  <c r="E125" i="9" s="1"/>
  <c r="B125" i="9" s="1"/>
  <c r="F125" i="9"/>
  <c r="H124" i="9"/>
  <c r="G124" i="9"/>
  <c r="F124" i="9"/>
  <c r="E124" i="9"/>
  <c r="B124" i="9" s="1"/>
  <c r="H123" i="9"/>
  <c r="G123" i="9"/>
  <c r="F123" i="9"/>
  <c r="E123" i="9"/>
  <c r="H122" i="9"/>
  <c r="G122" i="9"/>
  <c r="E122" i="9" s="1"/>
  <c r="F122" i="9"/>
  <c r="B122" i="9" s="1"/>
  <c r="H121" i="9"/>
  <c r="G121" i="9"/>
  <c r="F121" i="9"/>
  <c r="E121" i="9"/>
  <c r="B121" i="9" s="1"/>
  <c r="H120" i="9"/>
  <c r="E120" i="9" s="1"/>
  <c r="B120" i="9" s="1"/>
  <c r="G120" i="9"/>
  <c r="F120" i="9"/>
  <c r="H119" i="9"/>
  <c r="G119" i="9"/>
  <c r="E119" i="9" s="1"/>
  <c r="B119" i="9" s="1"/>
  <c r="F119" i="9"/>
  <c r="H118" i="9"/>
  <c r="G118" i="9"/>
  <c r="F118" i="9"/>
  <c r="H117" i="9"/>
  <c r="G117" i="9"/>
  <c r="E117" i="9" s="1"/>
  <c r="B117" i="9" s="1"/>
  <c r="F117" i="9"/>
  <c r="H116" i="9"/>
  <c r="G116" i="9"/>
  <c r="F116" i="9"/>
  <c r="E116" i="9"/>
  <c r="B116" i="9" s="1"/>
  <c r="H115" i="9"/>
  <c r="G115" i="9"/>
  <c r="F115" i="9"/>
  <c r="E115" i="9"/>
  <c r="H114" i="9"/>
  <c r="G114" i="9"/>
  <c r="E114" i="9" s="1"/>
  <c r="F114" i="9"/>
  <c r="B114" i="9" s="1"/>
  <c r="H113" i="9"/>
  <c r="G113" i="9"/>
  <c r="F113" i="9"/>
  <c r="E113" i="9"/>
  <c r="B113" i="9" s="1"/>
  <c r="H112" i="9"/>
  <c r="E112" i="9" s="1"/>
  <c r="B112" i="9" s="1"/>
  <c r="G112" i="9"/>
  <c r="F112" i="9"/>
  <c r="H111" i="9"/>
  <c r="G111" i="9"/>
  <c r="E111" i="9" s="1"/>
  <c r="B111" i="9" s="1"/>
  <c r="F111" i="9"/>
  <c r="H110" i="9"/>
  <c r="G110" i="9"/>
  <c r="F110" i="9"/>
  <c r="H109" i="9"/>
  <c r="G109" i="9"/>
  <c r="E109" i="9" s="1"/>
  <c r="B109" i="9" s="1"/>
  <c r="F109" i="9"/>
  <c r="H108" i="9"/>
  <c r="G108" i="9"/>
  <c r="F108" i="9"/>
  <c r="E108" i="9"/>
  <c r="B108" i="9" s="1"/>
  <c r="H107" i="9"/>
  <c r="G107" i="9"/>
  <c r="F107" i="9"/>
  <c r="E107" i="9"/>
  <c r="H106" i="9"/>
  <c r="G106" i="9"/>
  <c r="E106" i="9" s="1"/>
  <c r="F106" i="9"/>
  <c r="B106" i="9" s="1"/>
  <c r="H105" i="9"/>
  <c r="G105" i="9"/>
  <c r="F105" i="9"/>
  <c r="E105" i="9"/>
  <c r="B105" i="9" s="1"/>
  <c r="H104" i="9"/>
  <c r="E104" i="9" s="1"/>
  <c r="B104" i="9" s="1"/>
  <c r="G104" i="9"/>
  <c r="F104" i="9"/>
  <c r="H103" i="9"/>
  <c r="G103" i="9"/>
  <c r="E103" i="9" s="1"/>
  <c r="B103" i="9" s="1"/>
  <c r="F103" i="9"/>
  <c r="H102" i="9"/>
  <c r="G102" i="9"/>
  <c r="F102" i="9"/>
  <c r="H101" i="9"/>
  <c r="G101" i="9"/>
  <c r="E101" i="9" s="1"/>
  <c r="B101" i="9" s="1"/>
  <c r="F101" i="9"/>
  <c r="H100" i="9"/>
  <c r="G100" i="9"/>
  <c r="F100" i="9"/>
  <c r="E100" i="9"/>
  <c r="B100" i="9" s="1"/>
  <c r="H99" i="9"/>
  <c r="G99" i="9"/>
  <c r="F99" i="9"/>
  <c r="E99" i="9"/>
  <c r="H98" i="9"/>
  <c r="G98" i="9"/>
  <c r="E98" i="9" s="1"/>
  <c r="F98" i="9"/>
  <c r="B98" i="9" s="1"/>
  <c r="H97" i="9"/>
  <c r="G97" i="9"/>
  <c r="F97" i="9"/>
  <c r="E97" i="9"/>
  <c r="B97" i="9" s="1"/>
  <c r="H96" i="9"/>
  <c r="E96" i="9" s="1"/>
  <c r="B96" i="9" s="1"/>
  <c r="G96" i="9"/>
  <c r="F96" i="9"/>
  <c r="H95" i="9"/>
  <c r="G95" i="9"/>
  <c r="E95" i="9" s="1"/>
  <c r="B95" i="9" s="1"/>
  <c r="F95" i="9"/>
  <c r="H94" i="9"/>
  <c r="G94" i="9"/>
  <c r="F94" i="9"/>
  <c r="H93" i="9"/>
  <c r="G93" i="9"/>
  <c r="E93" i="9" s="1"/>
  <c r="B93" i="9" s="1"/>
  <c r="F93" i="9"/>
  <c r="H92" i="9"/>
  <c r="G92" i="9"/>
  <c r="F92" i="9"/>
  <c r="E92" i="9"/>
  <c r="B92" i="9" s="1"/>
  <c r="H91" i="9"/>
  <c r="G91" i="9"/>
  <c r="F91" i="9"/>
  <c r="E91" i="9"/>
  <c r="B91" i="9" s="1"/>
  <c r="H90" i="9"/>
  <c r="G90" i="9"/>
  <c r="E90" i="9" s="1"/>
  <c r="B90" i="9" s="1"/>
  <c r="F90" i="9"/>
  <c r="H89" i="9"/>
  <c r="G89" i="9"/>
  <c r="F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F73" i="9"/>
  <c r="H72" i="9"/>
  <c r="G72" i="9"/>
  <c r="F72" i="9"/>
  <c r="E72" i="9"/>
  <c r="B72" i="9" s="1"/>
  <c r="H71" i="9"/>
  <c r="G71" i="9"/>
  <c r="F71" i="9"/>
  <c r="E71" i="9"/>
  <c r="H70" i="9"/>
  <c r="G70" i="9"/>
  <c r="E70" i="9" s="1"/>
  <c r="B70" i="9" s="1"/>
  <c r="F70" i="9"/>
  <c r="H69" i="9"/>
  <c r="G69" i="9"/>
  <c r="E69" i="9" s="1"/>
  <c r="F69" i="9"/>
  <c r="B69" i="9"/>
  <c r="H68" i="9"/>
  <c r="G68" i="9"/>
  <c r="F68" i="9"/>
  <c r="E68" i="9"/>
  <c r="B68" i="9" s="1"/>
  <c r="H67" i="9"/>
  <c r="G67" i="9"/>
  <c r="F67" i="9"/>
  <c r="E67" i="9"/>
  <c r="B67" i="9" s="1"/>
  <c r="H66" i="9"/>
  <c r="G66" i="9"/>
  <c r="E66" i="9" s="1"/>
  <c r="B66" i="9" s="1"/>
  <c r="F66" i="9"/>
  <c r="H65" i="9"/>
  <c r="G65" i="9"/>
  <c r="F65" i="9"/>
  <c r="H64" i="9"/>
  <c r="G64" i="9"/>
  <c r="F64" i="9"/>
  <c r="E64" i="9"/>
  <c r="B64" i="9" s="1"/>
  <c r="H63" i="9"/>
  <c r="G63" i="9"/>
  <c r="F63" i="9"/>
  <c r="E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B51" i="9" s="1"/>
  <c r="H50" i="9"/>
  <c r="G50" i="9"/>
  <c r="E50" i="9" s="1"/>
  <c r="B50" i="9" s="1"/>
  <c r="F50" i="9"/>
  <c r="H49" i="9"/>
  <c r="G49" i="9"/>
  <c r="F49" i="9"/>
  <c r="H48" i="9"/>
  <c r="E48" i="9" s="1"/>
  <c r="B48" i="9" s="1"/>
  <c r="G48" i="9"/>
  <c r="F48" i="9"/>
  <c r="H47" i="9"/>
  <c r="E47" i="9" s="1"/>
  <c r="G47" i="9"/>
  <c r="F47" i="9"/>
  <c r="H46" i="9"/>
  <c r="G46" i="9"/>
  <c r="E46" i="9" s="1"/>
  <c r="B46" i="9" s="1"/>
  <c r="F46" i="9"/>
  <c r="H45" i="9"/>
  <c r="G45" i="9"/>
  <c r="F45" i="9"/>
  <c r="H44" i="9"/>
  <c r="G44" i="9"/>
  <c r="F44" i="9"/>
  <c r="E44" i="9"/>
  <c r="B44" i="9" s="1"/>
  <c r="H43" i="9"/>
  <c r="E43" i="9" s="1"/>
  <c r="B43" i="9" s="1"/>
  <c r="G43" i="9"/>
  <c r="F43" i="9"/>
  <c r="H42" i="9"/>
  <c r="G42" i="9"/>
  <c r="E42" i="9" s="1"/>
  <c r="B42" i="9" s="1"/>
  <c r="F42" i="9"/>
  <c r="H41" i="9"/>
  <c r="G41" i="9"/>
  <c r="F41" i="9"/>
  <c r="H40" i="9"/>
  <c r="E40" i="9" s="1"/>
  <c r="B40" i="9" s="1"/>
  <c r="G40" i="9"/>
  <c r="F40" i="9"/>
  <c r="H39" i="9"/>
  <c r="G39" i="9"/>
  <c r="F39" i="9"/>
  <c r="E39" i="9"/>
  <c r="H38" i="9"/>
  <c r="G38" i="9"/>
  <c r="E38" i="9" s="1"/>
  <c r="B38" i="9" s="1"/>
  <c r="F38" i="9"/>
  <c r="H37" i="9"/>
  <c r="G37" i="9"/>
  <c r="E37" i="9" s="1"/>
  <c r="F37" i="9"/>
  <c r="B37" i="9"/>
  <c r="H36" i="9"/>
  <c r="G36" i="9"/>
  <c r="F36" i="9"/>
  <c r="E36" i="9"/>
  <c r="B36" i="9" s="1"/>
  <c r="H35" i="9"/>
  <c r="G35" i="9"/>
  <c r="F35" i="9"/>
  <c r="E35" i="9"/>
  <c r="B35" i="9" s="1"/>
  <c r="H34" i="9"/>
  <c r="G34" i="9"/>
  <c r="E34" i="9" s="1"/>
  <c r="B34" i="9" s="1"/>
  <c r="F34" i="9"/>
  <c r="H33" i="9"/>
  <c r="G33" i="9"/>
  <c r="F33" i="9"/>
  <c r="H32" i="9"/>
  <c r="G32" i="9"/>
  <c r="F32" i="9"/>
  <c r="H31" i="9"/>
  <c r="E31" i="9" s="1"/>
  <c r="G31" i="9"/>
  <c r="F31" i="9"/>
  <c r="H30" i="9"/>
  <c r="G30" i="9"/>
  <c r="F30" i="9"/>
  <c r="H29" i="9"/>
  <c r="G29" i="9"/>
  <c r="E29" i="9" s="1"/>
  <c r="B29" i="9" s="1"/>
  <c r="F29" i="9"/>
  <c r="H28" i="9"/>
  <c r="G28" i="9"/>
  <c r="F28" i="9"/>
  <c r="E28" i="9"/>
  <c r="B28" i="9" s="1"/>
  <c r="H27" i="9"/>
  <c r="G27" i="9"/>
  <c r="F27" i="9"/>
  <c r="H26" i="9"/>
  <c r="G26" i="9"/>
  <c r="E26" i="9" s="1"/>
  <c r="B26" i="9" s="1"/>
  <c r="F26" i="9"/>
  <c r="H25" i="9"/>
  <c r="G25" i="9"/>
  <c r="F25" i="9"/>
  <c r="H24" i="9"/>
  <c r="G24" i="9"/>
  <c r="F24" i="9"/>
  <c r="E24" i="9"/>
  <c r="B24" i="9" s="1"/>
  <c r="H23" i="9"/>
  <c r="E23" i="9" s="1"/>
  <c r="G23" i="9"/>
  <c r="F23" i="9"/>
  <c r="H22" i="9"/>
  <c r="G22" i="9"/>
  <c r="E22" i="9" s="1"/>
  <c r="B22" i="9" s="1"/>
  <c r="F22" i="9"/>
  <c r="F21" i="9"/>
  <c r="F4" i="9"/>
  <c r="O3" i="9"/>
  <c r="I3" i="9"/>
  <c r="H3" i="9"/>
  <c r="G3" i="9"/>
  <c r="D101" i="8"/>
  <c r="C1576" i="1" s="1"/>
  <c r="H1576" i="1" s="1"/>
  <c r="D95" i="8"/>
  <c r="D90" i="8"/>
  <c r="D85" i="8"/>
  <c r="C1560" i="1" s="1"/>
  <c r="H1560" i="1" s="1"/>
  <c r="D80" i="8"/>
  <c r="D75" i="8"/>
  <c r="D70" i="8"/>
  <c r="D65" i="8"/>
  <c r="D60" i="8"/>
  <c r="D55" i="8"/>
  <c r="C1530" i="1" s="1"/>
  <c r="H1530" i="1" s="1"/>
  <c r="D50" i="8"/>
  <c r="D44" i="8"/>
  <c r="D36" i="8"/>
  <c r="D26" i="8"/>
  <c r="D18" i="8"/>
  <c r="D8" i="8"/>
  <c r="D6" i="8" s="1"/>
  <c r="E44" i="7"/>
  <c r="D44" i="7"/>
  <c r="E39" i="7"/>
  <c r="E38" i="7" s="1"/>
  <c r="D39" i="7"/>
  <c r="D38" i="7"/>
  <c r="E30" i="7"/>
  <c r="D30" i="7"/>
  <c r="E23" i="7"/>
  <c r="D23" i="7"/>
  <c r="D22" i="7" s="1"/>
  <c r="E22" i="7"/>
  <c r="D1453" i="1" s="1"/>
  <c r="E14" i="7"/>
  <c r="D14" i="7"/>
  <c r="E7" i="7"/>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1388" i="1" s="1"/>
  <c r="D94" i="6"/>
  <c r="F93" i="6"/>
  <c r="F92" i="6"/>
  <c r="F91" i="6"/>
  <c r="E90" i="6"/>
  <c r="D90" i="6"/>
  <c r="F90" i="6" s="1"/>
  <c r="F89" i="6"/>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F246" i="5"/>
  <c r="E246" i="5"/>
  <c r="D246" i="5"/>
  <c r="F244" i="5"/>
  <c r="F243" i="5"/>
  <c r="F242" i="5"/>
  <c r="E242" i="5"/>
  <c r="D1219" i="1" s="1"/>
  <c r="D242" i="5"/>
  <c r="F241" i="5"/>
  <c r="F240" i="5"/>
  <c r="E239" i="5"/>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D191" i="5"/>
  <c r="F191" i="5" s="1"/>
  <c r="F190" i="5"/>
  <c r="D190" i="5"/>
  <c r="G310" i="9" s="1"/>
  <c r="F189" i="5"/>
  <c r="F188" i="5"/>
  <c r="F187" i="5"/>
  <c r="F186" i="5"/>
  <c r="F185" i="5"/>
  <c r="F184" i="5"/>
  <c r="F183" i="5"/>
  <c r="F182" i="5"/>
  <c r="F181" i="5"/>
  <c r="F180"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F126" i="5"/>
  <c r="E126" i="5"/>
  <c r="E118" i="5" s="1"/>
  <c r="D126" i="5"/>
  <c r="F125" i="5"/>
  <c r="F124" i="5"/>
  <c r="F123" i="5"/>
  <c r="F122" i="5"/>
  <c r="F121" i="5"/>
  <c r="F120" i="5"/>
  <c r="F119" i="5"/>
  <c r="E119" i="5"/>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F87" i="5"/>
  <c r="D87" i="5"/>
  <c r="F86" i="5"/>
  <c r="F85" i="5"/>
  <c r="F84" i="5"/>
  <c r="F83" i="5"/>
  <c r="F82" i="5"/>
  <c r="F81" i="5"/>
  <c r="F80" i="5"/>
  <c r="E79" i="5"/>
  <c r="D79" i="5"/>
  <c r="E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C599" i="1" s="1"/>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F574" i="4"/>
  <c r="E574" i="4"/>
  <c r="D574" i="4"/>
  <c r="F573" i="4"/>
  <c r="F572"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F525" i="4"/>
  <c r="E525" i="4"/>
  <c r="D525" i="4"/>
  <c r="F524" i="4"/>
  <c r="F523" i="4"/>
  <c r="F522" i="4"/>
  <c r="E522" i="4"/>
  <c r="D522" i="4"/>
  <c r="F521" i="4"/>
  <c r="F520" i="4"/>
  <c r="E519" i="4"/>
  <c r="D519" i="4"/>
  <c r="F518" i="4"/>
  <c r="F517" i="4"/>
  <c r="E516" i="4"/>
  <c r="D516" i="4"/>
  <c r="F516" i="4" s="1"/>
  <c r="F514" i="4"/>
  <c r="F513" i="4"/>
  <c r="F512" i="4"/>
  <c r="F511" i="4"/>
  <c r="F510" i="4"/>
  <c r="F509" i="4"/>
  <c r="F508" i="4"/>
  <c r="E507" i="4"/>
  <c r="D507" i="4"/>
  <c r="F506" i="4"/>
  <c r="F505" i="4"/>
  <c r="F504" i="4"/>
  <c r="F503" i="4"/>
  <c r="E502" i="4"/>
  <c r="E484" i="4"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E473" i="4"/>
  <c r="D473" i="4"/>
  <c r="E472" i="4"/>
  <c r="F471" i="4"/>
  <c r="F470" i="4"/>
  <c r="F469" i="4"/>
  <c r="E469" i="4"/>
  <c r="D469" i="4"/>
  <c r="F468" i="4"/>
  <c r="F467" i="4"/>
  <c r="E466" i="4"/>
  <c r="D466" i="4"/>
  <c r="F466" i="4" s="1"/>
  <c r="F465" i="4"/>
  <c r="F464" i="4"/>
  <c r="F463" i="4"/>
  <c r="E463" i="4"/>
  <c r="D463" i="4"/>
  <c r="D459" i="4" s="1"/>
  <c r="C453" i="1" s="1"/>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C429" i="1" s="1"/>
  <c r="F434" i="4"/>
  <c r="F433" i="4"/>
  <c r="F432" i="4"/>
  <c r="F431" i="4"/>
  <c r="E430" i="4"/>
  <c r="D430" i="4"/>
  <c r="F430" i="4" s="1"/>
  <c r="F429" i="4"/>
  <c r="F428" i="4"/>
  <c r="E427" i="4"/>
  <c r="D427" i="4"/>
  <c r="F426" i="4"/>
  <c r="F425" i="4"/>
  <c r="F424" i="4"/>
  <c r="F423" i="4"/>
  <c r="E422" i="4"/>
  <c r="D422" i="4"/>
  <c r="F422" i="4" s="1"/>
  <c r="F421" i="4"/>
  <c r="D421" i="4"/>
  <c r="E418" i="4"/>
  <c r="D413" i="1" s="1"/>
  <c r="D418" i="4"/>
  <c r="E417" i="4"/>
  <c r="D417" i="4"/>
  <c r="E416" i="4"/>
  <c r="D411" i="1" s="1"/>
  <c r="D416" i="4"/>
  <c r="F411" i="4"/>
  <c r="F410" i="4"/>
  <c r="F409" i="4"/>
  <c r="F406" i="4"/>
  <c r="F405" i="4"/>
  <c r="F404" i="4"/>
  <c r="F403" i="4"/>
  <c r="E402" i="4"/>
  <c r="D402" i="4"/>
  <c r="F401"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C373" i="1"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E351" i="4"/>
  <c r="F349"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F304" i="4"/>
  <c r="E304" i="4"/>
  <c r="D304" i="4"/>
  <c r="F303" i="4"/>
  <c r="F302" i="4"/>
  <c r="F301" i="4"/>
  <c r="E300" i="4"/>
  <c r="D300" i="4"/>
  <c r="E299" i="4"/>
  <c r="F296" i="4"/>
  <c r="F295" i="4"/>
  <c r="F294" i="4"/>
  <c r="F293" i="4"/>
  <c r="F292" i="4"/>
  <c r="E288" i="4"/>
  <c r="D284" i="1" s="1"/>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0" i="1" s="1"/>
  <c r="D264"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E224" i="4"/>
  <c r="F223" i="4"/>
  <c r="F222" i="4"/>
  <c r="F221" i="4"/>
  <c r="F220" i="4"/>
  <c r="E219" i="4"/>
  <c r="D219" i="4"/>
  <c r="F218" i="4"/>
  <c r="F217" i="4"/>
  <c r="F216"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D106" i="4" s="1"/>
  <c r="E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E74" i="4"/>
  <c r="F74" i="4" s="1"/>
  <c r="D74" i="4"/>
  <c r="F73" i="4"/>
  <c r="F72" i="4"/>
  <c r="F71" i="4"/>
  <c r="E71" i="4"/>
  <c r="D71" i="4"/>
  <c r="F70" i="4"/>
  <c r="F69" i="4"/>
  <c r="E68" i="4"/>
  <c r="D68" i="4"/>
  <c r="F67" i="4"/>
  <c r="F66" i="4"/>
  <c r="F65" i="4"/>
  <c r="E65" i="4"/>
  <c r="D65" i="4"/>
  <c r="C61" i="1" s="1"/>
  <c r="F64" i="4"/>
  <c r="F63" i="4"/>
  <c r="F62" i="4"/>
  <c r="E62" i="4"/>
  <c r="D62" i="4"/>
  <c r="F61" i="4"/>
  <c r="F60"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C1575" i="1"/>
  <c r="H1574" i="1"/>
  <c r="G1574" i="1"/>
  <c r="C1574" i="1"/>
  <c r="H1573" i="1"/>
  <c r="G1573" i="1"/>
  <c r="C1573" i="1"/>
  <c r="C1572" i="1"/>
  <c r="H1571" i="1"/>
  <c r="C1571" i="1"/>
  <c r="G1571" i="1" s="1"/>
  <c r="H1570" i="1"/>
  <c r="G1570" i="1"/>
  <c r="C1570" i="1"/>
  <c r="C1569" i="1"/>
  <c r="G1568" i="1"/>
  <c r="C1568" i="1"/>
  <c r="H1568" i="1" s="1"/>
  <c r="C1567" i="1"/>
  <c r="H1566" i="1"/>
  <c r="G1566" i="1"/>
  <c r="C1566" i="1"/>
  <c r="H1565" i="1"/>
  <c r="G1565" i="1"/>
  <c r="C1565" i="1"/>
  <c r="C1564" i="1"/>
  <c r="C1563" i="1"/>
  <c r="G1563" i="1" s="1"/>
  <c r="C1562" i="1"/>
  <c r="H1562" i="1" s="1"/>
  <c r="C1561" i="1"/>
  <c r="C1559" i="1"/>
  <c r="H1558" i="1"/>
  <c r="G1558" i="1"/>
  <c r="C1558" i="1"/>
  <c r="H1557" i="1"/>
  <c r="G1557" i="1"/>
  <c r="C1557" i="1"/>
  <c r="C1556" i="1"/>
  <c r="H1555" i="1"/>
  <c r="C1555" i="1"/>
  <c r="G1555" i="1" s="1"/>
  <c r="H1554" i="1"/>
  <c r="G1554" i="1"/>
  <c r="C1554" i="1"/>
  <c r="C1553" i="1"/>
  <c r="G1552" i="1"/>
  <c r="C1552" i="1"/>
  <c r="H1552" i="1" s="1"/>
  <c r="C1551" i="1"/>
  <c r="H1550" i="1"/>
  <c r="G1550" i="1"/>
  <c r="C1550" i="1"/>
  <c r="H1549" i="1"/>
  <c r="G1549" i="1"/>
  <c r="C1549" i="1"/>
  <c r="C1548" i="1"/>
  <c r="H1547" i="1"/>
  <c r="C1547" i="1"/>
  <c r="G1547" i="1" s="1"/>
  <c r="H1546" i="1"/>
  <c r="G1546" i="1"/>
  <c r="C1546" i="1"/>
  <c r="C1545" i="1"/>
  <c r="G1544" i="1"/>
  <c r="C1544" i="1"/>
  <c r="H1544" i="1" s="1"/>
  <c r="C1543" i="1"/>
  <c r="H1542" i="1"/>
  <c r="G1542" i="1"/>
  <c r="C1542" i="1"/>
  <c r="H1541" i="1"/>
  <c r="G1541" i="1"/>
  <c r="C1541" i="1"/>
  <c r="C1540" i="1"/>
  <c r="H1539" i="1"/>
  <c r="C1539" i="1"/>
  <c r="G1539" i="1" s="1"/>
  <c r="H1538" i="1"/>
  <c r="G1538" i="1"/>
  <c r="C1538" i="1"/>
  <c r="C1537" i="1"/>
  <c r="G1536" i="1"/>
  <c r="C1536" i="1"/>
  <c r="H1536" i="1" s="1"/>
  <c r="C1535" i="1"/>
  <c r="C1534" i="1"/>
  <c r="H1534" i="1" s="1"/>
  <c r="H1533" i="1"/>
  <c r="G1533" i="1"/>
  <c r="C1533" i="1"/>
  <c r="C1532" i="1"/>
  <c r="C1531" i="1"/>
  <c r="G1531" i="1" s="1"/>
  <c r="C1529" i="1"/>
  <c r="G1528" i="1"/>
  <c r="C1528" i="1"/>
  <c r="H1528" i="1" s="1"/>
  <c r="C1527" i="1"/>
  <c r="H1526" i="1"/>
  <c r="G1526" i="1"/>
  <c r="C1526" i="1"/>
  <c r="H1525" i="1"/>
  <c r="G1525" i="1"/>
  <c r="C1525" i="1"/>
  <c r="H1523" i="1"/>
  <c r="C1523" i="1"/>
  <c r="G1523" i="1" s="1"/>
  <c r="H1522" i="1"/>
  <c r="G1522" i="1"/>
  <c r="C1522" i="1"/>
  <c r="C1521" i="1"/>
  <c r="G1520" i="1"/>
  <c r="C1520" i="1"/>
  <c r="H1520" i="1" s="1"/>
  <c r="C1519" i="1"/>
  <c r="C1516" i="1"/>
  <c r="H1515" i="1"/>
  <c r="C1515" i="1"/>
  <c r="G1515" i="1" s="1"/>
  <c r="H1514" i="1"/>
  <c r="G1514" i="1"/>
  <c r="C1514" i="1"/>
  <c r="C1513" i="1"/>
  <c r="G1512" i="1"/>
  <c r="C1512" i="1"/>
  <c r="H1512" i="1" s="1"/>
  <c r="C1511" i="1"/>
  <c r="H1510" i="1"/>
  <c r="G1510" i="1"/>
  <c r="C1510" i="1"/>
  <c r="C1509" i="1"/>
  <c r="H1509" i="1" s="1"/>
  <c r="C1508" i="1"/>
  <c r="H1507" i="1"/>
  <c r="C1507" i="1"/>
  <c r="G1507" i="1" s="1"/>
  <c r="H1506" i="1"/>
  <c r="G1506" i="1"/>
  <c r="C1506" i="1"/>
  <c r="C1505" i="1"/>
  <c r="G1504" i="1"/>
  <c r="C1504" i="1"/>
  <c r="H1504" i="1" s="1"/>
  <c r="C1503" i="1"/>
  <c r="H1502" i="1"/>
  <c r="G1502" i="1"/>
  <c r="C1502" i="1"/>
  <c r="C1501" i="1"/>
  <c r="H1501" i="1" s="1"/>
  <c r="C1500" i="1"/>
  <c r="H1498" i="1"/>
  <c r="G1498" i="1"/>
  <c r="C1498" i="1"/>
  <c r="C1497" i="1"/>
  <c r="G1496" i="1"/>
  <c r="C1496" i="1"/>
  <c r="H1496" i="1" s="1"/>
  <c r="C1495" i="1"/>
  <c r="H1494" i="1"/>
  <c r="G1494" i="1"/>
  <c r="C1494" i="1"/>
  <c r="H1493" i="1"/>
  <c r="G1493" i="1"/>
  <c r="C1493" i="1"/>
  <c r="C1492" i="1"/>
  <c r="C1491" i="1"/>
  <c r="G1491" i="1" s="1"/>
  <c r="H1490" i="1"/>
  <c r="G1490" i="1"/>
  <c r="C1490" i="1"/>
  <c r="C1489" i="1"/>
  <c r="G1488" i="1"/>
  <c r="C1488" i="1"/>
  <c r="H1488" i="1" s="1"/>
  <c r="C1487" i="1"/>
  <c r="H1486" i="1"/>
  <c r="G1486" i="1"/>
  <c r="C1486" i="1"/>
  <c r="C1485" i="1"/>
  <c r="H1485" i="1" s="1"/>
  <c r="C1484" i="1"/>
  <c r="H1482" i="1"/>
  <c r="G1482" i="1"/>
  <c r="C1482" i="1"/>
  <c r="C1481" i="1"/>
  <c r="G1480" i="1"/>
  <c r="C1480" i="1"/>
  <c r="H1480" i="1" s="1"/>
  <c r="J1479" i="1"/>
  <c r="H1479" i="1"/>
  <c r="G1479" i="1"/>
  <c r="D1479" i="1"/>
  <c r="C1479" i="1"/>
  <c r="J1478" i="1"/>
  <c r="D1478" i="1"/>
  <c r="C1478" i="1"/>
  <c r="J1477" i="1"/>
  <c r="D1477" i="1"/>
  <c r="C1477" i="1"/>
  <c r="D1476" i="1"/>
  <c r="H1476" i="1" s="1"/>
  <c r="C1476" i="1"/>
  <c r="D1475" i="1"/>
  <c r="C1475" i="1"/>
  <c r="D1474" i="1"/>
  <c r="C1474" i="1"/>
  <c r="H1473" i="1"/>
  <c r="I1473" i="1" s="1"/>
  <c r="D1473" i="1"/>
  <c r="C1473" i="1"/>
  <c r="G1473" i="1" s="1"/>
  <c r="J1472" i="1"/>
  <c r="H1472" i="1"/>
  <c r="D1472" i="1"/>
  <c r="G1472" i="1" s="1"/>
  <c r="C1472" i="1"/>
  <c r="D1471" i="1"/>
  <c r="C1471" i="1"/>
  <c r="D1470" i="1"/>
  <c r="C1470" i="1"/>
  <c r="H1469" i="1"/>
  <c r="D1469" i="1"/>
  <c r="C1469" i="1"/>
  <c r="G1469" i="1" s="1"/>
  <c r="J1468" i="1"/>
  <c r="H1468" i="1"/>
  <c r="D1468" i="1"/>
  <c r="G1468" i="1" s="1"/>
  <c r="I1468" i="1" s="1"/>
  <c r="C1468" i="1"/>
  <c r="D1467" i="1"/>
  <c r="C1467" i="1"/>
  <c r="G1466" i="1"/>
  <c r="D1466" i="1"/>
  <c r="C1466" i="1"/>
  <c r="I1465" i="1"/>
  <c r="H1465" i="1"/>
  <c r="D1465" i="1"/>
  <c r="C1465" i="1"/>
  <c r="G1465" i="1" s="1"/>
  <c r="J1464" i="1"/>
  <c r="H1464" i="1"/>
  <c r="D1464" i="1"/>
  <c r="G1464" i="1" s="1"/>
  <c r="C1464" i="1"/>
  <c r="J1463" i="1"/>
  <c r="D1463" i="1"/>
  <c r="C1463" i="1"/>
  <c r="G1462" i="1"/>
  <c r="D1462" i="1"/>
  <c r="C1462" i="1"/>
  <c r="D1461" i="1"/>
  <c r="C1461" i="1"/>
  <c r="I1460" i="1"/>
  <c r="H1460" i="1"/>
  <c r="D1460" i="1"/>
  <c r="C1460" i="1"/>
  <c r="G1460" i="1" s="1"/>
  <c r="J1459" i="1"/>
  <c r="H1459" i="1"/>
  <c r="D1459" i="1"/>
  <c r="G1459" i="1" s="1"/>
  <c r="I1459" i="1" s="1"/>
  <c r="C1459" i="1"/>
  <c r="D1458" i="1"/>
  <c r="C1458" i="1"/>
  <c r="G1457" i="1"/>
  <c r="D1457" i="1"/>
  <c r="C1457" i="1"/>
  <c r="H1456" i="1"/>
  <c r="D1456" i="1"/>
  <c r="C1456" i="1"/>
  <c r="G1456" i="1" s="1"/>
  <c r="I1456" i="1" s="1"/>
  <c r="J1455" i="1"/>
  <c r="H1455" i="1"/>
  <c r="D1455" i="1"/>
  <c r="G1455" i="1" s="1"/>
  <c r="C1455" i="1"/>
  <c r="D1454" i="1"/>
  <c r="C1454" i="1"/>
  <c r="H1454" i="1" s="1"/>
  <c r="J1452" i="1"/>
  <c r="D1452" i="1"/>
  <c r="C1452" i="1"/>
  <c r="D1451" i="1"/>
  <c r="C1451" i="1"/>
  <c r="D1450" i="1"/>
  <c r="H1450" i="1" s="1"/>
  <c r="C1450" i="1"/>
  <c r="J1449" i="1"/>
  <c r="H1449" i="1"/>
  <c r="G1449" i="1"/>
  <c r="I1449" i="1" s="1"/>
  <c r="D1449" i="1"/>
  <c r="C1449" i="1"/>
  <c r="D1448" i="1"/>
  <c r="C1448" i="1"/>
  <c r="J1448" i="1" s="1"/>
  <c r="D1447" i="1"/>
  <c r="C1447" i="1"/>
  <c r="H1446" i="1"/>
  <c r="D1446" i="1"/>
  <c r="C1446" i="1"/>
  <c r="G1445" i="1"/>
  <c r="D1445" i="1"/>
  <c r="J1445" i="1" s="1"/>
  <c r="C1445" i="1"/>
  <c r="H1444" i="1"/>
  <c r="G1444" i="1"/>
  <c r="D1444" i="1"/>
  <c r="C1444" i="1"/>
  <c r="J1444" i="1" s="1"/>
  <c r="J1443" i="1"/>
  <c r="D1443" i="1"/>
  <c r="C1443" i="1"/>
  <c r="D1442" i="1"/>
  <c r="C1442" i="1"/>
  <c r="D1441" i="1"/>
  <c r="G1441" i="1" s="1"/>
  <c r="C1441" i="1"/>
  <c r="H1440" i="1"/>
  <c r="G1440" i="1"/>
  <c r="D1440" i="1"/>
  <c r="C1440" i="1"/>
  <c r="J1440" i="1" s="1"/>
  <c r="D1439" i="1"/>
  <c r="C1439" i="1"/>
  <c r="C1438" i="1"/>
  <c r="C1437" i="1"/>
  <c r="G1434" i="1"/>
  <c r="D1434" i="1"/>
  <c r="C1434" i="1"/>
  <c r="H1434" i="1" s="1"/>
  <c r="G1433" i="1"/>
  <c r="D1433" i="1"/>
  <c r="C1433" i="1"/>
  <c r="D1432" i="1"/>
  <c r="C1432" i="1"/>
  <c r="D1431" i="1"/>
  <c r="C1431" i="1"/>
  <c r="G1430" i="1"/>
  <c r="D1430" i="1"/>
  <c r="C1430" i="1"/>
  <c r="H1430" i="1" s="1"/>
  <c r="D1429" i="1"/>
  <c r="G1429" i="1" s="1"/>
  <c r="C1429" i="1"/>
  <c r="D1428" i="1"/>
  <c r="C1428" i="1"/>
  <c r="D1427" i="1"/>
  <c r="C1427" i="1"/>
  <c r="G1426" i="1"/>
  <c r="D1426" i="1"/>
  <c r="C1426" i="1"/>
  <c r="H1426" i="1" s="1"/>
  <c r="G1425" i="1"/>
  <c r="D1425" i="1"/>
  <c r="C1425" i="1"/>
  <c r="D1424" i="1"/>
  <c r="C1424" i="1"/>
  <c r="C1423" i="1"/>
  <c r="G1422" i="1"/>
  <c r="D1422" i="1"/>
  <c r="C1422" i="1"/>
  <c r="H1422" i="1" s="1"/>
  <c r="G1421" i="1"/>
  <c r="D1421" i="1"/>
  <c r="C1421" i="1"/>
  <c r="D1420" i="1"/>
  <c r="C1420" i="1"/>
  <c r="D1419" i="1"/>
  <c r="C1419" i="1"/>
  <c r="G1418" i="1"/>
  <c r="D1418" i="1"/>
  <c r="C1418" i="1"/>
  <c r="H1418" i="1" s="1"/>
  <c r="G1417" i="1"/>
  <c r="D1417" i="1"/>
  <c r="C1417" i="1"/>
  <c r="D1416" i="1"/>
  <c r="C1416" i="1"/>
  <c r="D1415" i="1"/>
  <c r="C1415" i="1"/>
  <c r="G1414" i="1"/>
  <c r="D1414" i="1"/>
  <c r="C1414" i="1"/>
  <c r="H1414" i="1" s="1"/>
  <c r="G1413" i="1"/>
  <c r="D1413" i="1"/>
  <c r="C1413" i="1"/>
  <c r="G1412" i="1"/>
  <c r="D1412" i="1"/>
  <c r="H1412" i="1" s="1"/>
  <c r="C1412" i="1"/>
  <c r="D1411" i="1"/>
  <c r="C1411" i="1"/>
  <c r="D1410" i="1"/>
  <c r="C1410" i="1"/>
  <c r="D1409" i="1"/>
  <c r="G1407" i="1"/>
  <c r="D1407" i="1"/>
  <c r="H1407" i="1" s="1"/>
  <c r="C1407" i="1"/>
  <c r="G1406" i="1"/>
  <c r="D1406" i="1"/>
  <c r="H1406" i="1" s="1"/>
  <c r="C1406" i="1"/>
  <c r="G1405" i="1"/>
  <c r="D1405" i="1"/>
  <c r="H1405" i="1" s="1"/>
  <c r="C1405" i="1"/>
  <c r="D1404" i="1"/>
  <c r="C1404" i="1"/>
  <c r="G1403" i="1"/>
  <c r="D1403" i="1"/>
  <c r="H1403" i="1" s="1"/>
  <c r="C1403" i="1"/>
  <c r="G1402" i="1"/>
  <c r="D1402" i="1"/>
  <c r="H1402" i="1" s="1"/>
  <c r="C1402" i="1"/>
  <c r="D1401" i="1"/>
  <c r="G1400" i="1"/>
  <c r="D1400" i="1"/>
  <c r="H1400" i="1" s="1"/>
  <c r="C1400" i="1"/>
  <c r="G1399" i="1"/>
  <c r="D1399" i="1"/>
  <c r="H1399" i="1" s="1"/>
  <c r="C1399" i="1"/>
  <c r="D1398" i="1"/>
  <c r="C1398" i="1"/>
  <c r="D1397" i="1"/>
  <c r="C1397" i="1"/>
  <c r="G1396" i="1"/>
  <c r="D1396" i="1"/>
  <c r="H1396" i="1" s="1"/>
  <c r="C1396" i="1"/>
  <c r="G1395" i="1"/>
  <c r="D1395" i="1"/>
  <c r="H1395" i="1" s="1"/>
  <c r="C1395" i="1"/>
  <c r="G1394" i="1"/>
  <c r="D1394" i="1"/>
  <c r="H1394" i="1" s="1"/>
  <c r="C1394" i="1"/>
  <c r="D1393" i="1"/>
  <c r="C1393" i="1"/>
  <c r="G1392" i="1"/>
  <c r="D1392" i="1"/>
  <c r="H1392" i="1" s="1"/>
  <c r="C1392" i="1"/>
  <c r="G1391" i="1"/>
  <c r="D1391" i="1"/>
  <c r="H1391" i="1" s="1"/>
  <c r="C1391" i="1"/>
  <c r="D1390" i="1"/>
  <c r="H1390" i="1" s="1"/>
  <c r="C1390" i="1"/>
  <c r="D1389" i="1"/>
  <c r="C1389" i="1"/>
  <c r="C1388" i="1"/>
  <c r="G1387" i="1"/>
  <c r="D1387" i="1"/>
  <c r="H1387" i="1" s="1"/>
  <c r="C1387" i="1"/>
  <c r="G1386" i="1"/>
  <c r="D1386" i="1"/>
  <c r="H1386" i="1" s="1"/>
  <c r="C1386" i="1"/>
  <c r="D1385" i="1"/>
  <c r="C1385" i="1"/>
  <c r="G1384" i="1"/>
  <c r="D1384" i="1"/>
  <c r="H1384" i="1" s="1"/>
  <c r="C1384" i="1"/>
  <c r="C1383" i="1"/>
  <c r="G1382" i="1"/>
  <c r="D1382" i="1"/>
  <c r="H1382" i="1" s="1"/>
  <c r="C1382" i="1"/>
  <c r="D1381" i="1"/>
  <c r="C1381" i="1"/>
  <c r="G1380" i="1"/>
  <c r="D1380" i="1"/>
  <c r="H1380" i="1" s="1"/>
  <c r="C1380" i="1"/>
  <c r="G1379" i="1"/>
  <c r="D1379" i="1"/>
  <c r="H1379" i="1" s="1"/>
  <c r="C1379" i="1"/>
  <c r="D1378" i="1"/>
  <c r="C1378" i="1"/>
  <c r="D1377" i="1"/>
  <c r="C1377" i="1"/>
  <c r="G1376" i="1"/>
  <c r="D1376" i="1"/>
  <c r="H1376" i="1" s="1"/>
  <c r="C1376" i="1"/>
  <c r="G1375" i="1"/>
  <c r="D1375" i="1"/>
  <c r="H1375" i="1" s="1"/>
  <c r="C1375" i="1"/>
  <c r="G1374" i="1"/>
  <c r="D1374" i="1"/>
  <c r="H1374" i="1" s="1"/>
  <c r="C1374" i="1"/>
  <c r="D1373" i="1"/>
  <c r="C1373" i="1"/>
  <c r="G1372" i="1"/>
  <c r="D1372" i="1"/>
  <c r="H1372" i="1" s="1"/>
  <c r="C1372" i="1"/>
  <c r="G1371" i="1"/>
  <c r="D1371" i="1"/>
  <c r="H1371" i="1" s="1"/>
  <c r="C1371" i="1"/>
  <c r="D1370" i="1"/>
  <c r="H1370" i="1" s="1"/>
  <c r="C1370" i="1"/>
  <c r="D1369" i="1"/>
  <c r="G1368" i="1"/>
  <c r="D1368" i="1"/>
  <c r="H1368" i="1" s="1"/>
  <c r="C1368" i="1"/>
  <c r="G1367" i="1"/>
  <c r="D1367" i="1"/>
  <c r="H1367" i="1" s="1"/>
  <c r="C1367" i="1"/>
  <c r="D1366" i="1"/>
  <c r="C1366" i="1"/>
  <c r="G1365" i="1"/>
  <c r="D1365" i="1"/>
  <c r="H1365" i="1" s="1"/>
  <c r="C1365" i="1"/>
  <c r="G1364" i="1"/>
  <c r="D1364" i="1"/>
  <c r="H1364" i="1" s="1"/>
  <c r="C1364" i="1"/>
  <c r="D1363" i="1"/>
  <c r="C1363" i="1"/>
  <c r="D1362" i="1"/>
  <c r="C1362" i="1"/>
  <c r="G1361" i="1"/>
  <c r="D1361" i="1"/>
  <c r="H1361" i="1" s="1"/>
  <c r="C1361" i="1"/>
  <c r="G1360" i="1"/>
  <c r="D1360" i="1"/>
  <c r="H1360" i="1" s="1"/>
  <c r="C1360" i="1"/>
  <c r="G1359" i="1"/>
  <c r="D1359" i="1"/>
  <c r="H1359" i="1" s="1"/>
  <c r="C1359" i="1"/>
  <c r="D1358" i="1"/>
  <c r="C1358" i="1"/>
  <c r="G1357" i="1"/>
  <c r="D1357" i="1"/>
  <c r="H1357" i="1" s="1"/>
  <c r="C1357" i="1"/>
  <c r="G1356" i="1"/>
  <c r="D1356" i="1"/>
  <c r="H1356" i="1" s="1"/>
  <c r="C1356" i="1"/>
  <c r="D1355" i="1"/>
  <c r="H1355" i="1" s="1"/>
  <c r="C1355" i="1"/>
  <c r="D1354" i="1"/>
  <c r="C1354" i="1"/>
  <c r="G1353" i="1"/>
  <c r="D1353" i="1"/>
  <c r="H1353" i="1" s="1"/>
  <c r="C1353" i="1"/>
  <c r="G1352" i="1"/>
  <c r="D1352" i="1"/>
  <c r="H1352" i="1" s="1"/>
  <c r="C1352" i="1"/>
  <c r="G1351" i="1"/>
  <c r="D1351" i="1"/>
  <c r="H1351" i="1" s="1"/>
  <c r="C1351" i="1"/>
  <c r="D1350" i="1"/>
  <c r="C1350" i="1"/>
  <c r="G1349" i="1"/>
  <c r="D1349" i="1"/>
  <c r="H1349" i="1" s="1"/>
  <c r="C1349" i="1"/>
  <c r="G1348" i="1"/>
  <c r="D1348" i="1"/>
  <c r="H1348" i="1" s="1"/>
  <c r="C1348" i="1"/>
  <c r="D1347" i="1"/>
  <c r="C1347" i="1"/>
  <c r="D1346" i="1"/>
  <c r="C1346" i="1"/>
  <c r="G1345" i="1"/>
  <c r="D1345" i="1"/>
  <c r="H1345" i="1" s="1"/>
  <c r="C1345" i="1"/>
  <c r="G1344" i="1"/>
  <c r="D1344" i="1"/>
  <c r="H1344" i="1" s="1"/>
  <c r="C1344" i="1"/>
  <c r="G1343" i="1"/>
  <c r="D1343" i="1"/>
  <c r="H1343" i="1" s="1"/>
  <c r="C1343" i="1"/>
  <c r="D1342" i="1"/>
  <c r="C1342" i="1"/>
  <c r="G1341" i="1"/>
  <c r="D1341" i="1"/>
  <c r="H1341" i="1" s="1"/>
  <c r="C1341" i="1"/>
  <c r="G1340" i="1"/>
  <c r="D1340" i="1"/>
  <c r="H1340" i="1" s="1"/>
  <c r="C1340" i="1"/>
  <c r="D1339" i="1"/>
  <c r="H1339" i="1" s="1"/>
  <c r="C1339" i="1"/>
  <c r="D1338" i="1"/>
  <c r="C1338" i="1"/>
  <c r="G1337" i="1"/>
  <c r="D1337" i="1"/>
  <c r="H1337" i="1" s="1"/>
  <c r="C1337" i="1"/>
  <c r="G1336" i="1"/>
  <c r="D1336" i="1"/>
  <c r="H1336" i="1" s="1"/>
  <c r="C1336" i="1"/>
  <c r="G1335" i="1"/>
  <c r="D1335" i="1"/>
  <c r="H1335" i="1" s="1"/>
  <c r="C1335" i="1"/>
  <c r="D1334" i="1"/>
  <c r="C1334" i="1"/>
  <c r="D1333" i="1"/>
  <c r="G1332" i="1"/>
  <c r="D1332" i="1"/>
  <c r="H1332" i="1" s="1"/>
  <c r="C1332" i="1"/>
  <c r="D1331" i="1"/>
  <c r="C1331" i="1"/>
  <c r="G1330" i="1"/>
  <c r="D1330" i="1"/>
  <c r="H1330" i="1" s="1"/>
  <c r="C1330" i="1"/>
  <c r="D1329" i="1"/>
  <c r="D1328" i="1"/>
  <c r="C1328" i="1"/>
  <c r="G1327" i="1"/>
  <c r="D1327" i="1"/>
  <c r="H1327" i="1" s="1"/>
  <c r="C1327" i="1"/>
  <c r="G1326" i="1"/>
  <c r="D1326" i="1"/>
  <c r="H1326" i="1" s="1"/>
  <c r="C1326" i="1"/>
  <c r="G1325" i="1"/>
  <c r="D1325" i="1"/>
  <c r="H1325" i="1" s="1"/>
  <c r="C1325" i="1"/>
  <c r="D1324" i="1"/>
  <c r="C1324" i="1"/>
  <c r="G1323" i="1"/>
  <c r="D1323" i="1"/>
  <c r="H1323" i="1" s="1"/>
  <c r="C1323" i="1"/>
  <c r="G1322" i="1"/>
  <c r="D1322" i="1"/>
  <c r="H1322" i="1" s="1"/>
  <c r="C1322" i="1"/>
  <c r="D1321" i="1"/>
  <c r="C1321" i="1"/>
  <c r="D1320" i="1"/>
  <c r="C1320" i="1"/>
  <c r="G1319" i="1"/>
  <c r="D1319" i="1"/>
  <c r="H1319" i="1" s="1"/>
  <c r="C1319" i="1"/>
  <c r="G1318" i="1"/>
  <c r="D1318" i="1"/>
  <c r="H1318" i="1" s="1"/>
  <c r="C1318" i="1"/>
  <c r="D1317" i="1"/>
  <c r="H1317" i="1" s="1"/>
  <c r="C1317" i="1"/>
  <c r="D1316" i="1"/>
  <c r="C1316" i="1"/>
  <c r="G1315" i="1"/>
  <c r="D1315" i="1"/>
  <c r="H1315" i="1" s="1"/>
  <c r="C1315" i="1"/>
  <c r="G1314" i="1"/>
  <c r="D1314" i="1"/>
  <c r="H1314" i="1" s="1"/>
  <c r="C1314" i="1"/>
  <c r="D1313" i="1"/>
  <c r="H1313" i="1" s="1"/>
  <c r="C1313" i="1"/>
  <c r="D1312" i="1"/>
  <c r="C1312" i="1"/>
  <c r="G1311" i="1"/>
  <c r="D1311" i="1"/>
  <c r="H1311" i="1" s="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D1264" i="1"/>
  <c r="H1264" i="1" s="1"/>
  <c r="C1264" i="1"/>
  <c r="D1263" i="1"/>
  <c r="C1263" i="1"/>
  <c r="G1263" i="1" s="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H1241" i="1"/>
  <c r="G1241" i="1"/>
  <c r="D1241" i="1"/>
  <c r="C1241" i="1"/>
  <c r="D1240" i="1"/>
  <c r="C1240" i="1"/>
  <c r="H1240" i="1" s="1"/>
  <c r="H1239" i="1"/>
  <c r="G1239" i="1"/>
  <c r="D1239" i="1"/>
  <c r="C1239" i="1"/>
  <c r="H1238" i="1"/>
  <c r="G1238" i="1"/>
  <c r="D1238" i="1"/>
  <c r="C1238" i="1"/>
  <c r="D1237" i="1"/>
  <c r="C1237" i="1"/>
  <c r="H1237" i="1" s="1"/>
  <c r="D1236" i="1"/>
  <c r="C1236" i="1"/>
  <c r="G1236" i="1" s="1"/>
  <c r="H1234" i="1"/>
  <c r="G1234" i="1"/>
  <c r="D1234" i="1"/>
  <c r="C1234" i="1"/>
  <c r="H1233" i="1"/>
  <c r="G1233" i="1"/>
  <c r="D1233" i="1"/>
  <c r="C1233" i="1"/>
  <c r="H1232" i="1"/>
  <c r="G1232" i="1"/>
  <c r="D1232" i="1"/>
  <c r="C1232" i="1"/>
  <c r="H1231" i="1"/>
  <c r="G1231" i="1"/>
  <c r="D1231" i="1"/>
  <c r="C1231" i="1"/>
  <c r="D1230" i="1"/>
  <c r="H1230" i="1" s="1"/>
  <c r="C1230" i="1"/>
  <c r="D1229" i="1"/>
  <c r="H1229" i="1" s="1"/>
  <c r="C1229" i="1"/>
  <c r="H1228" i="1"/>
  <c r="D1228" i="1"/>
  <c r="G1228" i="1" s="1"/>
  <c r="C1228" i="1"/>
  <c r="D1227" i="1"/>
  <c r="D1226" i="1"/>
  <c r="H1226" i="1" s="1"/>
  <c r="C1226" i="1"/>
  <c r="D1225" i="1"/>
  <c r="H1225" i="1" s="1"/>
  <c r="C1225" i="1"/>
  <c r="D1224" i="1"/>
  <c r="C1224" i="1"/>
  <c r="D1223" i="1"/>
  <c r="H1223" i="1" s="1"/>
  <c r="C1223" i="1"/>
  <c r="D1221" i="1"/>
  <c r="C1221" i="1"/>
  <c r="D1220" i="1"/>
  <c r="C1220" i="1"/>
  <c r="C1219" i="1"/>
  <c r="D1218" i="1"/>
  <c r="C1218" i="1"/>
  <c r="D1217" i="1"/>
  <c r="C1217"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D1166" i="1"/>
  <c r="C1166" i="1"/>
  <c r="G1166" i="1" s="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D1123" i="1"/>
  <c r="H1123" i="1" s="1"/>
  <c r="C1123" i="1"/>
  <c r="G1122" i="1"/>
  <c r="D1122" i="1"/>
  <c r="H1122" i="1" s="1"/>
  <c r="C1122" i="1"/>
  <c r="D1121" i="1"/>
  <c r="C1121" i="1"/>
  <c r="D1120" i="1"/>
  <c r="H1120" i="1" s="1"/>
  <c r="C1120" i="1"/>
  <c r="D1119" i="1"/>
  <c r="H1119" i="1" s="1"/>
  <c r="C1119" i="1"/>
  <c r="G1118" i="1"/>
  <c r="D1118" i="1"/>
  <c r="H1118" i="1" s="1"/>
  <c r="C1118" i="1"/>
  <c r="D1117" i="1"/>
  <c r="C1117" i="1"/>
  <c r="D1116" i="1"/>
  <c r="H1116" i="1" s="1"/>
  <c r="C1116" i="1"/>
  <c r="D1115" i="1"/>
  <c r="H1115" i="1" s="1"/>
  <c r="C1115" i="1"/>
  <c r="G1114" i="1"/>
  <c r="D1114" i="1"/>
  <c r="H1114" i="1" s="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D1057" i="1"/>
  <c r="D1056" i="1"/>
  <c r="D1055" i="1"/>
  <c r="C1055" i="1"/>
  <c r="D1054" i="1"/>
  <c r="C1054" i="1"/>
  <c r="D1053" i="1"/>
  <c r="C1053" i="1"/>
  <c r="D1052" i="1"/>
  <c r="C1052" i="1"/>
  <c r="D1051" i="1"/>
  <c r="C1051" i="1"/>
  <c r="D1050" i="1"/>
  <c r="C1050"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D1018" i="1"/>
  <c r="C1018" i="1"/>
  <c r="G1018" i="1" s="1"/>
  <c r="D1017" i="1"/>
  <c r="C1017" i="1"/>
  <c r="D1016" i="1"/>
  <c r="H1016" i="1" s="1"/>
  <c r="C1016" i="1"/>
  <c r="D1015" i="1"/>
  <c r="H1015" i="1" s="1"/>
  <c r="C1015" i="1"/>
  <c r="D1014" i="1"/>
  <c r="C1014" i="1"/>
  <c r="G1014" i="1" s="1"/>
  <c r="D1013" i="1"/>
  <c r="D1012" i="1"/>
  <c r="C1012" i="1"/>
  <c r="D1011" i="1"/>
  <c r="C1011" i="1"/>
  <c r="D1010" i="1"/>
  <c r="C1010" i="1"/>
  <c r="D1009" i="1"/>
  <c r="C1009" i="1"/>
  <c r="D1008" i="1"/>
  <c r="C1008" i="1"/>
  <c r="D1007" i="1"/>
  <c r="D1006" i="1"/>
  <c r="G1006" i="1" s="1"/>
  <c r="C1006" i="1"/>
  <c r="H1005" i="1"/>
  <c r="G1005" i="1"/>
  <c r="D1005" i="1"/>
  <c r="C1005" i="1"/>
  <c r="D1004" i="1"/>
  <c r="C1004" i="1"/>
  <c r="D1003" i="1"/>
  <c r="C1003" i="1"/>
  <c r="H1003" i="1" s="1"/>
  <c r="D1002" i="1"/>
  <c r="C1002" i="1"/>
  <c r="H1002" i="1" s="1"/>
  <c r="D1001" i="1"/>
  <c r="C1001" i="1"/>
  <c r="D1000" i="1"/>
  <c r="H1000" i="1" s="1"/>
  <c r="C1000" i="1"/>
  <c r="D999" i="1"/>
  <c r="C999" i="1"/>
  <c r="H999" i="1" s="1"/>
  <c r="D998" i="1"/>
  <c r="C998" i="1"/>
  <c r="H998" i="1" s="1"/>
  <c r="D997" i="1"/>
  <c r="D996" i="1"/>
  <c r="C996" i="1"/>
  <c r="H996" i="1" s="1"/>
  <c r="H995" i="1"/>
  <c r="G995" i="1"/>
  <c r="D995" i="1"/>
  <c r="C995" i="1"/>
  <c r="H994" i="1"/>
  <c r="G994" i="1"/>
  <c r="D994" i="1"/>
  <c r="C994" i="1"/>
  <c r="D993" i="1"/>
  <c r="C993" i="1"/>
  <c r="H992" i="1"/>
  <c r="G992" i="1"/>
  <c r="D992" i="1"/>
  <c r="C992" i="1"/>
  <c r="D991"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D718" i="1"/>
  <c r="G718" i="1" s="1"/>
  <c r="C718" i="1"/>
  <c r="H717" i="1"/>
  <c r="D717" i="1"/>
  <c r="G717" i="1" s="1"/>
  <c r="C717" i="1"/>
  <c r="H716" i="1"/>
  <c r="D716" i="1"/>
  <c r="G716" i="1" s="1"/>
  <c r="C716" i="1"/>
  <c r="H715" i="1"/>
  <c r="D715" i="1"/>
  <c r="G715" i="1" s="1"/>
  <c r="C715" i="1"/>
  <c r="H714" i="1"/>
  <c r="G714" i="1"/>
  <c r="D714" i="1"/>
  <c r="C714" i="1"/>
  <c r="H713" i="1"/>
  <c r="G713" i="1"/>
  <c r="D713" i="1"/>
  <c r="C713" i="1"/>
  <c r="D712" i="1"/>
  <c r="H712" i="1" s="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D645" i="1"/>
  <c r="D644" i="1"/>
  <c r="H644" i="1" s="1"/>
  <c r="C644" i="1"/>
  <c r="D643" i="1"/>
  <c r="C643" i="1"/>
  <c r="G642" i="1"/>
  <c r="D642" i="1"/>
  <c r="H642" i="1" s="1"/>
  <c r="C642" i="1"/>
  <c r="G641" i="1"/>
  <c r="D641" i="1"/>
  <c r="H641" i="1" s="1"/>
  <c r="C641"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D598" i="1"/>
  <c r="C598" i="1"/>
  <c r="D597" i="1"/>
  <c r="G596" i="1"/>
  <c r="D596" i="1"/>
  <c r="H596" i="1" s="1"/>
  <c r="C596" i="1"/>
  <c r="D595" i="1"/>
  <c r="H595" i="1" s="1"/>
  <c r="C595" i="1"/>
  <c r="D594" i="1"/>
  <c r="C594" i="1"/>
  <c r="D593" i="1"/>
  <c r="H592" i="1"/>
  <c r="D592" i="1"/>
  <c r="G592" i="1" s="1"/>
  <c r="C592" i="1"/>
  <c r="D591" i="1"/>
  <c r="C591" i="1"/>
  <c r="H590" i="1"/>
  <c r="D590" i="1"/>
  <c r="G590" i="1" s="1"/>
  <c r="C590" i="1"/>
  <c r="H589" i="1"/>
  <c r="D589" i="1"/>
  <c r="G589" i="1" s="1"/>
  <c r="C589" i="1"/>
  <c r="H588" i="1"/>
  <c r="D588" i="1"/>
  <c r="G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D574" i="1"/>
  <c r="D573" i="1"/>
  <c r="C573" i="1"/>
  <c r="G572" i="1"/>
  <c r="D572" i="1"/>
  <c r="H572" i="1" s="1"/>
  <c r="C572" i="1"/>
  <c r="G571" i="1"/>
  <c r="D571" i="1"/>
  <c r="H571" i="1" s="1"/>
  <c r="C571" i="1"/>
  <c r="G570" i="1"/>
  <c r="D570" i="1"/>
  <c r="H570" i="1" s="1"/>
  <c r="C570" i="1"/>
  <c r="D569" i="1"/>
  <c r="C569" i="1"/>
  <c r="G568" i="1"/>
  <c r="D568" i="1"/>
  <c r="H568" i="1" s="1"/>
  <c r="C568" i="1"/>
  <c r="G567" i="1"/>
  <c r="D567" i="1"/>
  <c r="H567" i="1" s="1"/>
  <c r="C567" i="1"/>
  <c r="G566" i="1"/>
  <c r="D566" i="1"/>
  <c r="H566" i="1" s="1"/>
  <c r="C566" i="1"/>
  <c r="D565" i="1"/>
  <c r="H564" i="1"/>
  <c r="D564" i="1"/>
  <c r="G564" i="1" s="1"/>
  <c r="C564" i="1"/>
  <c r="D563" i="1"/>
  <c r="G563" i="1" s="1"/>
  <c r="C563"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G521" i="1"/>
  <c r="D521" i="1"/>
  <c r="H521" i="1" s="1"/>
  <c r="C521" i="1"/>
  <c r="G520" i="1"/>
  <c r="D520" i="1"/>
  <c r="H520" i="1" s="1"/>
  <c r="C520" i="1"/>
  <c r="G519" i="1"/>
  <c r="D519" i="1"/>
  <c r="H519" i="1" s="1"/>
  <c r="C519" i="1"/>
  <c r="D518" i="1"/>
  <c r="C518" i="1"/>
  <c r="G517" i="1"/>
  <c r="D517" i="1"/>
  <c r="H517" i="1" s="1"/>
  <c r="C517" i="1"/>
  <c r="G516" i="1"/>
  <c r="D516" i="1"/>
  <c r="H516" i="1" s="1"/>
  <c r="C516" i="1"/>
  <c r="D515" i="1"/>
  <c r="H515" i="1" s="1"/>
  <c r="C515" i="1"/>
  <c r="D514" i="1"/>
  <c r="C514" i="1"/>
  <c r="D513" i="1"/>
  <c r="H512" i="1"/>
  <c r="D512" i="1"/>
  <c r="G512" i="1" s="1"/>
  <c r="C512" i="1"/>
  <c r="D511" i="1"/>
  <c r="C511" i="1"/>
  <c r="H510" i="1"/>
  <c r="D510" i="1"/>
  <c r="G510"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8" i="1"/>
  <c r="D477" i="1"/>
  <c r="C477" i="1"/>
  <c r="H476" i="1"/>
  <c r="D476" i="1"/>
  <c r="G476" i="1" s="1"/>
  <c r="C476" i="1"/>
  <c r="H475" i="1"/>
  <c r="D475" i="1"/>
  <c r="G475" i="1" s="1"/>
  <c r="C475" i="1"/>
  <c r="H474" i="1"/>
  <c r="D474" i="1"/>
  <c r="G474" i="1" s="1"/>
  <c r="C474" i="1"/>
  <c r="D473" i="1"/>
  <c r="C473" i="1"/>
  <c r="H472" i="1"/>
  <c r="D472" i="1"/>
  <c r="G472" i="1" s="1"/>
  <c r="C472" i="1"/>
  <c r="H471" i="1"/>
  <c r="D471" i="1"/>
  <c r="G471" i="1" s="1"/>
  <c r="C471" i="1"/>
  <c r="H470" i="1"/>
  <c r="D470" i="1"/>
  <c r="G470" i="1" s="1"/>
  <c r="C470" i="1"/>
  <c r="D469" i="1"/>
  <c r="C469" i="1"/>
  <c r="H468" i="1"/>
  <c r="D468" i="1"/>
  <c r="G468" i="1" s="1"/>
  <c r="C468" i="1"/>
  <c r="D467" i="1"/>
  <c r="D466" i="1"/>
  <c r="D465" i="1"/>
  <c r="C465" i="1"/>
  <c r="D464" i="1"/>
  <c r="C464" i="1"/>
  <c r="D463" i="1"/>
  <c r="C463" i="1"/>
  <c r="D462" i="1"/>
  <c r="C462" i="1"/>
  <c r="D461" i="1"/>
  <c r="C461" i="1"/>
  <c r="D460" i="1"/>
  <c r="C460" i="1"/>
  <c r="D459" i="1"/>
  <c r="C459" i="1"/>
  <c r="D458" i="1"/>
  <c r="C458" i="1"/>
  <c r="D457" i="1"/>
  <c r="G456" i="1"/>
  <c r="D456" i="1"/>
  <c r="H456" i="1" s="1"/>
  <c r="C456" i="1"/>
  <c r="G455" i="1"/>
  <c r="D455" i="1"/>
  <c r="H455" i="1" s="1"/>
  <c r="C455" i="1"/>
  <c r="D454" i="1"/>
  <c r="C454" i="1"/>
  <c r="H452" i="1"/>
  <c r="D452" i="1"/>
  <c r="G452" i="1" s="1"/>
  <c r="C452" i="1"/>
  <c r="D451" i="1"/>
  <c r="C451" i="1"/>
  <c r="H450" i="1"/>
  <c r="D450" i="1"/>
  <c r="G450" i="1" s="1"/>
  <c r="C450" i="1"/>
  <c r="H449" i="1"/>
  <c r="D449" i="1"/>
  <c r="G449" i="1" s="1"/>
  <c r="C449" i="1"/>
  <c r="H448" i="1"/>
  <c r="D448" i="1"/>
  <c r="G448" i="1" s="1"/>
  <c r="C448" i="1"/>
  <c r="D447" i="1"/>
  <c r="C447" i="1"/>
  <c r="H446" i="1"/>
  <c r="D446" i="1"/>
  <c r="G446" i="1" s="1"/>
  <c r="C446" i="1"/>
  <c r="H445" i="1"/>
  <c r="D445" i="1"/>
  <c r="G445" i="1" s="1"/>
  <c r="C445" i="1"/>
  <c r="D444" i="1"/>
  <c r="G444" i="1" s="1"/>
  <c r="C444" i="1"/>
  <c r="D443" i="1"/>
  <c r="C443" i="1"/>
  <c r="H442" i="1"/>
  <c r="D442" i="1"/>
  <c r="G442" i="1" s="1"/>
  <c r="C442" i="1"/>
  <c r="H441" i="1"/>
  <c r="D441" i="1"/>
  <c r="G441" i="1" s="1"/>
  <c r="C441" i="1"/>
  <c r="D440" i="1"/>
  <c r="G440" i="1" s="1"/>
  <c r="C440" i="1"/>
  <c r="D439" i="1"/>
  <c r="C439" i="1"/>
  <c r="H438" i="1"/>
  <c r="D438" i="1"/>
  <c r="G438" i="1" s="1"/>
  <c r="C438" i="1"/>
  <c r="H437" i="1"/>
  <c r="D437" i="1"/>
  <c r="G437" i="1" s="1"/>
  <c r="C437" i="1"/>
  <c r="H436" i="1"/>
  <c r="D436" i="1"/>
  <c r="G436" i="1" s="1"/>
  <c r="C436" i="1"/>
  <c r="D435" i="1"/>
  <c r="C435" i="1"/>
  <c r="H434" i="1"/>
  <c r="D434" i="1"/>
  <c r="G434" i="1" s="1"/>
  <c r="C434" i="1"/>
  <c r="H433" i="1"/>
  <c r="D433" i="1"/>
  <c r="G433" i="1" s="1"/>
  <c r="C433" i="1"/>
  <c r="H432" i="1"/>
  <c r="D432" i="1"/>
  <c r="G432" i="1" s="1"/>
  <c r="C432" i="1"/>
  <c r="D431" i="1"/>
  <c r="C431" i="1"/>
  <c r="H430" i="1"/>
  <c r="D430" i="1"/>
  <c r="G430" i="1" s="1"/>
  <c r="C430" i="1"/>
  <c r="H429"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D420" i="1"/>
  <c r="C420" i="1"/>
  <c r="D419" i="1"/>
  <c r="C419" i="1"/>
  <c r="D418" i="1"/>
  <c r="C418" i="1"/>
  <c r="D417" i="1"/>
  <c r="C417" i="1"/>
  <c r="D416" i="1"/>
  <c r="C416" i="1"/>
  <c r="C412" i="1"/>
  <c r="H406" i="1"/>
  <c r="D406" i="1"/>
  <c r="G406" i="1" s="1"/>
  <c r="C406" i="1"/>
  <c r="H405" i="1"/>
  <c r="G405" i="1"/>
  <c r="D405" i="1"/>
  <c r="C405" i="1"/>
  <c r="H404" i="1"/>
  <c r="D404" i="1"/>
  <c r="G404" i="1" s="1"/>
  <c r="C404" i="1"/>
  <c r="H401" i="1"/>
  <c r="D401" i="1"/>
  <c r="G401" i="1" s="1"/>
  <c r="C401" i="1"/>
  <c r="H400" i="1"/>
  <c r="D400" i="1"/>
  <c r="G400" i="1" s="1"/>
  <c r="C400" i="1"/>
  <c r="D399" i="1"/>
  <c r="C399" i="1"/>
  <c r="H398" i="1"/>
  <c r="D398" i="1"/>
  <c r="G398" i="1" s="1"/>
  <c r="C398" i="1"/>
  <c r="D397" i="1"/>
  <c r="H396" i="1"/>
  <c r="G396" i="1"/>
  <c r="D396" i="1"/>
  <c r="C396" i="1"/>
  <c r="D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G372" i="1"/>
  <c r="D372" i="1"/>
  <c r="H372" i="1" s="1"/>
  <c r="C372" i="1"/>
  <c r="D371" i="1"/>
  <c r="H371" i="1" s="1"/>
  <c r="C371" i="1"/>
  <c r="D370" i="1"/>
  <c r="C370" i="1"/>
  <c r="G369" i="1"/>
  <c r="D369" i="1"/>
  <c r="H369" i="1" s="1"/>
  <c r="C369" i="1"/>
  <c r="G368" i="1"/>
  <c r="D368" i="1"/>
  <c r="H368" i="1" s="1"/>
  <c r="C368" i="1"/>
  <c r="G367" i="1"/>
  <c r="D367" i="1"/>
  <c r="H367" i="1" s="1"/>
  <c r="C367" i="1"/>
  <c r="D366" i="1"/>
  <c r="C366" i="1"/>
  <c r="G365" i="1"/>
  <c r="D365" i="1"/>
  <c r="H365" i="1" s="1"/>
  <c r="C365" i="1"/>
  <c r="G364" i="1"/>
  <c r="D364" i="1"/>
  <c r="H364" i="1" s="1"/>
  <c r="C364" i="1"/>
  <c r="G363" i="1"/>
  <c r="D363" i="1"/>
  <c r="H363" i="1" s="1"/>
  <c r="C363" i="1"/>
  <c r="D362" i="1"/>
  <c r="C362" i="1"/>
  <c r="G361" i="1"/>
  <c r="D361" i="1"/>
  <c r="H361" i="1" s="1"/>
  <c r="C361" i="1"/>
  <c r="G360" i="1"/>
  <c r="D360" i="1"/>
  <c r="H360" i="1" s="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G344" i="1"/>
  <c r="D344" i="1"/>
  <c r="H344" i="1" s="1"/>
  <c r="C344" i="1"/>
  <c r="D343" i="1"/>
  <c r="D342" i="1"/>
  <c r="C342" i="1"/>
  <c r="H341" i="1"/>
  <c r="D341" i="1"/>
  <c r="G341" i="1" s="1"/>
  <c r="C341" i="1"/>
  <c r="H340" i="1"/>
  <c r="D340" i="1"/>
  <c r="G340" i="1" s="1"/>
  <c r="C340" i="1"/>
  <c r="H339" i="1"/>
  <c r="D339" i="1"/>
  <c r="G339" i="1" s="1"/>
  <c r="C339" i="1"/>
  <c r="D338" i="1"/>
  <c r="C338" i="1"/>
  <c r="H337" i="1"/>
  <c r="D337" i="1"/>
  <c r="G337" i="1" s="1"/>
  <c r="C337" i="1"/>
  <c r="H336" i="1"/>
  <c r="D336" i="1"/>
  <c r="G336" i="1" s="1"/>
  <c r="C336" i="1"/>
  <c r="D335" i="1"/>
  <c r="G335" i="1" s="1"/>
  <c r="C335" i="1"/>
  <c r="D334" i="1"/>
  <c r="C334" i="1"/>
  <c r="H333" i="1"/>
  <c r="D333" i="1"/>
  <c r="G333" i="1" s="1"/>
  <c r="C333" i="1"/>
  <c r="D332" i="1"/>
  <c r="G332" i="1" s="1"/>
  <c r="C332" i="1"/>
  <c r="D331" i="1"/>
  <c r="G331" i="1" s="1"/>
  <c r="C331" i="1"/>
  <c r="D330" i="1"/>
  <c r="C330" i="1"/>
  <c r="H329" i="1"/>
  <c r="D329" i="1"/>
  <c r="G329" i="1" s="1"/>
  <c r="C329" i="1"/>
  <c r="D328" i="1"/>
  <c r="G328" i="1" s="1"/>
  <c r="C328" i="1"/>
  <c r="H327" i="1"/>
  <c r="D327" i="1"/>
  <c r="G327" i="1" s="1"/>
  <c r="C327" i="1"/>
  <c r="D326" i="1"/>
  <c r="C326" i="1"/>
  <c r="H325" i="1"/>
  <c r="D325" i="1"/>
  <c r="G325" i="1" s="1"/>
  <c r="C325" i="1"/>
  <c r="H324" i="1"/>
  <c r="D324" i="1"/>
  <c r="G324" i="1" s="1"/>
  <c r="C324" i="1"/>
  <c r="H323" i="1"/>
  <c r="D323" i="1"/>
  <c r="G323" i="1" s="1"/>
  <c r="C323"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D306" i="1"/>
  <c r="G305" i="1"/>
  <c r="D305" i="1"/>
  <c r="H305" i="1" s="1"/>
  <c r="C305" i="1"/>
  <c r="D304" i="1"/>
  <c r="H304" i="1" s="1"/>
  <c r="C304" i="1"/>
  <c r="D303" i="1"/>
  <c r="H303" i="1" s="1"/>
  <c r="C303" i="1"/>
  <c r="D302" i="1"/>
  <c r="C302" i="1"/>
  <c r="G301" i="1"/>
  <c r="D301" i="1"/>
  <c r="H301" i="1" s="1"/>
  <c r="C301" i="1"/>
  <c r="D300" i="1"/>
  <c r="H300" i="1" s="1"/>
  <c r="C300" i="1"/>
  <c r="G299" i="1"/>
  <c r="D299" i="1"/>
  <c r="H299" i="1" s="1"/>
  <c r="C299" i="1"/>
  <c r="D298" i="1"/>
  <c r="C298" i="1"/>
  <c r="G297" i="1"/>
  <c r="D297" i="1"/>
  <c r="H297" i="1" s="1"/>
  <c r="C297" i="1"/>
  <c r="G296" i="1"/>
  <c r="D296" i="1"/>
  <c r="H296" i="1" s="1"/>
  <c r="C296" i="1"/>
  <c r="D295" i="1"/>
  <c r="D292" i="1"/>
  <c r="G292" i="1" s="1"/>
  <c r="C292" i="1"/>
  <c r="D291" i="1"/>
  <c r="G291" i="1" s="1"/>
  <c r="C291" i="1"/>
  <c r="D290" i="1"/>
  <c r="G290" i="1" s="1"/>
  <c r="C290" i="1"/>
  <c r="D289" i="1"/>
  <c r="G289" i="1" s="1"/>
  <c r="C289" i="1"/>
  <c r="D288" i="1"/>
  <c r="G288" i="1" s="1"/>
  <c r="C288" i="1"/>
  <c r="C284" i="1"/>
  <c r="D283" i="1"/>
  <c r="G283" i="1" s="1"/>
  <c r="C283" i="1"/>
  <c r="H282" i="1"/>
  <c r="D282" i="1"/>
  <c r="G282" i="1" s="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D269" i="1"/>
  <c r="D268" i="1"/>
  <c r="C268" i="1"/>
  <c r="G267" i="1"/>
  <c r="D267" i="1"/>
  <c r="H267" i="1" s="1"/>
  <c r="C267" i="1"/>
  <c r="G266" i="1"/>
  <c r="D266" i="1"/>
  <c r="H266" i="1" s="1"/>
  <c r="C266" i="1"/>
  <c r="D265" i="1"/>
  <c r="H265" i="1" s="1"/>
  <c r="C265" i="1"/>
  <c r="D264" i="1"/>
  <c r="C264" i="1"/>
  <c r="G263" i="1"/>
  <c r="D263" i="1"/>
  <c r="H263" i="1" s="1"/>
  <c r="C263" i="1"/>
  <c r="D262" i="1"/>
  <c r="H262" i="1" s="1"/>
  <c r="C262" i="1"/>
  <c r="D261" i="1"/>
  <c r="H261" i="1" s="1"/>
  <c r="C261" i="1"/>
  <c r="C260" i="1"/>
  <c r="H258" i="1"/>
  <c r="D258" i="1"/>
  <c r="G258" i="1" s="1"/>
  <c r="C258" i="1"/>
  <c r="D257" i="1"/>
  <c r="C257" i="1"/>
  <c r="H256" i="1"/>
  <c r="D256" i="1"/>
  <c r="G256" i="1" s="1"/>
  <c r="C256" i="1"/>
  <c r="H255" i="1"/>
  <c r="D255" i="1"/>
  <c r="G255" i="1" s="1"/>
  <c r="C255" i="1"/>
  <c r="D254" i="1"/>
  <c r="G254" i="1" s="1"/>
  <c r="C254" i="1"/>
  <c r="D253" i="1"/>
  <c r="C253" i="1"/>
  <c r="H252" i="1"/>
  <c r="D252" i="1"/>
  <c r="G252" i="1" s="1"/>
  <c r="C252" i="1"/>
  <c r="D251" i="1"/>
  <c r="G251" i="1" s="1"/>
  <c r="C251" i="1"/>
  <c r="D250" i="1"/>
  <c r="G250" i="1" s="1"/>
  <c r="C250" i="1"/>
  <c r="D249" i="1"/>
  <c r="C249" i="1"/>
  <c r="H248" i="1"/>
  <c r="D248" i="1"/>
  <c r="G248" i="1" s="1"/>
  <c r="C248" i="1"/>
  <c r="D247" i="1"/>
  <c r="G247" i="1" s="1"/>
  <c r="C247" i="1"/>
  <c r="H246" i="1"/>
  <c r="D246" i="1"/>
  <c r="G246" i="1" s="1"/>
  <c r="C246" i="1"/>
  <c r="D245" i="1"/>
  <c r="C245" i="1"/>
  <c r="H244" i="1"/>
  <c r="D244" i="1"/>
  <c r="G244" i="1" s="1"/>
  <c r="C244" i="1"/>
  <c r="H243" i="1"/>
  <c r="D243" i="1"/>
  <c r="G243" i="1" s="1"/>
  <c r="C243" i="1"/>
  <c r="H242" i="1"/>
  <c r="D242" i="1"/>
  <c r="G242" i="1" s="1"/>
  <c r="C242" i="1"/>
  <c r="D241" i="1"/>
  <c r="C241" i="1"/>
  <c r="H240" i="1"/>
  <c r="D240" i="1"/>
  <c r="G240" i="1" s="1"/>
  <c r="C240" i="1"/>
  <c r="H239" i="1"/>
  <c r="D239" i="1"/>
  <c r="G239" i="1" s="1"/>
  <c r="C239" i="1"/>
  <c r="D238" i="1"/>
  <c r="G238" i="1" s="1"/>
  <c r="C238" i="1"/>
  <c r="D237" i="1"/>
  <c r="C237" i="1"/>
  <c r="H236" i="1"/>
  <c r="D236" i="1"/>
  <c r="G236" i="1" s="1"/>
  <c r="C236" i="1"/>
  <c r="D235" i="1"/>
  <c r="G235" i="1" s="1"/>
  <c r="C235" i="1"/>
  <c r="D234" i="1"/>
  <c r="G234" i="1" s="1"/>
  <c r="C234" i="1"/>
  <c r="D233" i="1"/>
  <c r="C233" i="1"/>
  <c r="D232" i="1"/>
  <c r="G232" i="1" s="1"/>
  <c r="C232" i="1"/>
  <c r="D231" i="1"/>
  <c r="G231" i="1" s="1"/>
  <c r="C231" i="1"/>
  <c r="H230" i="1"/>
  <c r="D230" i="1"/>
  <c r="G230" i="1" s="1"/>
  <c r="C230" i="1"/>
  <c r="H229" i="1"/>
  <c r="D229" i="1"/>
  <c r="G229" i="1" s="1"/>
  <c r="C229" i="1"/>
  <c r="D228" i="1"/>
  <c r="G228" i="1" s="1"/>
  <c r="C228" i="1"/>
  <c r="D227" i="1"/>
  <c r="G227" i="1" s="1"/>
  <c r="C227" i="1"/>
  <c r="H226" i="1"/>
  <c r="D226" i="1"/>
  <c r="G226" i="1" s="1"/>
  <c r="C226" i="1"/>
  <c r="H225" i="1"/>
  <c r="D225" i="1"/>
  <c r="G225" i="1" s="1"/>
  <c r="C225" i="1"/>
  <c r="D224" i="1"/>
  <c r="G224" i="1" s="1"/>
  <c r="C224" i="1"/>
  <c r="D223" i="1"/>
  <c r="G223" i="1" s="1"/>
  <c r="C223" i="1"/>
  <c r="H222" i="1"/>
  <c r="D222" i="1"/>
  <c r="G222" i="1" s="1"/>
  <c r="C222" i="1"/>
  <c r="H221" i="1"/>
  <c r="D221" i="1"/>
  <c r="G221" i="1" s="1"/>
  <c r="C221" i="1"/>
  <c r="D220"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D212" i="1"/>
  <c r="C212" i="1"/>
  <c r="D211" i="1"/>
  <c r="D210" i="1"/>
  <c r="H210" i="1" s="1"/>
  <c r="C210" i="1"/>
  <c r="D209" i="1"/>
  <c r="H209" i="1" s="1"/>
  <c r="C209" i="1"/>
  <c r="G208" i="1"/>
  <c r="D208" i="1"/>
  <c r="H208" i="1" s="1"/>
  <c r="C208" i="1"/>
  <c r="G207" i="1"/>
  <c r="D207" i="1"/>
  <c r="H207" i="1" s="1"/>
  <c r="C207" i="1"/>
  <c r="D206" i="1"/>
  <c r="H206" i="1" s="1"/>
  <c r="C206" i="1"/>
  <c r="D205" i="1"/>
  <c r="H205" i="1" s="1"/>
  <c r="C205" i="1"/>
  <c r="G204" i="1"/>
  <c r="D204" i="1"/>
  <c r="H204" i="1" s="1"/>
  <c r="C204" i="1"/>
  <c r="G203" i="1"/>
  <c r="D203" i="1"/>
  <c r="H203" i="1" s="1"/>
  <c r="C203" i="1"/>
  <c r="D202" i="1"/>
  <c r="H202" i="1" s="1"/>
  <c r="C202" i="1"/>
  <c r="D201" i="1"/>
  <c r="H201" i="1" s="1"/>
  <c r="C201" i="1"/>
  <c r="G200" i="1"/>
  <c r="D200" i="1"/>
  <c r="H200" i="1" s="1"/>
  <c r="C200" i="1"/>
  <c r="G199" i="1"/>
  <c r="D199" i="1"/>
  <c r="H199" i="1" s="1"/>
  <c r="C199" i="1"/>
  <c r="D198" i="1"/>
  <c r="H198" i="1" s="1"/>
  <c r="C198" i="1"/>
  <c r="D197" i="1"/>
  <c r="H197" i="1" s="1"/>
  <c r="C197" i="1"/>
  <c r="G196" i="1"/>
  <c r="D196" i="1"/>
  <c r="H196" i="1" s="1"/>
  <c r="C196" i="1"/>
  <c r="G195" i="1"/>
  <c r="D195" i="1"/>
  <c r="H195" i="1" s="1"/>
  <c r="C195" i="1"/>
  <c r="D194" i="1"/>
  <c r="H194" i="1" s="1"/>
  <c r="C194" i="1"/>
  <c r="D193" i="1"/>
  <c r="H193" i="1" s="1"/>
  <c r="C193" i="1"/>
  <c r="H192" i="1"/>
  <c r="D192" i="1"/>
  <c r="G192" i="1" s="1"/>
  <c r="C192" i="1"/>
  <c r="D191" i="1"/>
  <c r="G191" i="1" s="1"/>
  <c r="C191" i="1"/>
  <c r="H190" i="1"/>
  <c r="D190" i="1"/>
  <c r="G190" i="1" s="1"/>
  <c r="C190" i="1"/>
  <c r="H189" i="1"/>
  <c r="D189" i="1"/>
  <c r="G189" i="1" s="1"/>
  <c r="C189" i="1"/>
  <c r="H188" i="1"/>
  <c r="D188" i="1"/>
  <c r="G188" i="1" s="1"/>
  <c r="C188" i="1"/>
  <c r="D187" i="1"/>
  <c r="G187" i="1" s="1"/>
  <c r="C187" i="1"/>
  <c r="D186" i="1"/>
  <c r="G186" i="1" s="1"/>
  <c r="C186" i="1"/>
  <c r="H185" i="1"/>
  <c r="D185" i="1"/>
  <c r="G185" i="1" s="1"/>
  <c r="C185" i="1"/>
  <c r="D184" i="1"/>
  <c r="G184" i="1" s="1"/>
  <c r="C184" i="1"/>
  <c r="H183" i="1"/>
  <c r="D183" i="1"/>
  <c r="G183" i="1" s="1"/>
  <c r="C183" i="1"/>
  <c r="H182" i="1"/>
  <c r="D182" i="1"/>
  <c r="G182" i="1" s="1"/>
  <c r="C182" i="1"/>
  <c r="D181" i="1"/>
  <c r="G181" i="1" s="1"/>
  <c r="C181" i="1"/>
  <c r="D180" i="1"/>
  <c r="G180" i="1" s="1"/>
  <c r="C180" i="1"/>
  <c r="D179" i="1"/>
  <c r="G179" i="1" s="1"/>
  <c r="C179" i="1"/>
  <c r="H178" i="1"/>
  <c r="D178" i="1"/>
  <c r="G178" i="1" s="1"/>
  <c r="C178" i="1"/>
  <c r="H177" i="1"/>
  <c r="D177" i="1"/>
  <c r="G177" i="1" s="1"/>
  <c r="C177" i="1"/>
  <c r="H176" i="1"/>
  <c r="D176" i="1"/>
  <c r="G176" i="1" s="1"/>
  <c r="C176" i="1"/>
  <c r="D175" i="1"/>
  <c r="G175" i="1" s="1"/>
  <c r="C175" i="1"/>
  <c r="H174" i="1"/>
  <c r="D174" i="1"/>
  <c r="G174" i="1" s="1"/>
  <c r="C174" i="1"/>
  <c r="D173" i="1"/>
  <c r="D172" i="1"/>
  <c r="H172" i="1" s="1"/>
  <c r="C172" i="1"/>
  <c r="H171" i="1"/>
  <c r="G171" i="1"/>
  <c r="D171" i="1"/>
  <c r="C171" i="1"/>
  <c r="H170" i="1"/>
  <c r="G170" i="1"/>
  <c r="D170" i="1"/>
  <c r="C170" i="1"/>
  <c r="G169" i="1"/>
  <c r="D169" i="1"/>
  <c r="H169" i="1" s="1"/>
  <c r="C169" i="1"/>
  <c r="D168" i="1"/>
  <c r="H168" i="1" s="1"/>
  <c r="C168" i="1"/>
  <c r="D167" i="1"/>
  <c r="H167" i="1" s="1"/>
  <c r="C167" i="1"/>
  <c r="H166" i="1"/>
  <c r="G166" i="1"/>
  <c r="D166" i="1"/>
  <c r="C166" i="1"/>
  <c r="D165" i="1"/>
  <c r="G164" i="1"/>
  <c r="D164" i="1"/>
  <c r="H164" i="1" s="1"/>
  <c r="C164" i="1"/>
  <c r="D163" i="1"/>
  <c r="H163" i="1" s="1"/>
  <c r="C163" i="1"/>
  <c r="D162" i="1"/>
  <c r="H162" i="1" s="1"/>
  <c r="C162" i="1"/>
  <c r="D161" i="1"/>
  <c r="H161" i="1" s="1"/>
  <c r="C161" i="1"/>
  <c r="C160" i="1"/>
  <c r="D158" i="1"/>
  <c r="H158" i="1" s="1"/>
  <c r="C158" i="1"/>
  <c r="D157" i="1"/>
  <c r="H157" i="1" s="1"/>
  <c r="C157" i="1"/>
  <c r="D156" i="1"/>
  <c r="H156" i="1" s="1"/>
  <c r="C156" i="1"/>
  <c r="D155" i="1"/>
  <c r="H154" i="1"/>
  <c r="D154" i="1"/>
  <c r="G154" i="1" s="1"/>
  <c r="C154" i="1"/>
  <c r="H153" i="1"/>
  <c r="D153" i="1"/>
  <c r="G153" i="1" s="1"/>
  <c r="C153" i="1"/>
  <c r="H152" i="1"/>
  <c r="D152" i="1"/>
  <c r="G152" i="1" s="1"/>
  <c r="C152" i="1"/>
  <c r="H151" i="1"/>
  <c r="D151" i="1"/>
  <c r="G151" i="1" s="1"/>
  <c r="C151" i="1"/>
  <c r="D150" i="1"/>
  <c r="G150" i="1" s="1"/>
  <c r="C150" i="1"/>
  <c r="D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C129" i="1"/>
  <c r="D128" i="1"/>
  <c r="H128" i="1" s="1"/>
  <c r="C128" i="1"/>
  <c r="D127" i="1"/>
  <c r="H127" i="1" s="1"/>
  <c r="C127" i="1"/>
  <c r="D126" i="1"/>
  <c r="H126" i="1" s="1"/>
  <c r="C126" i="1"/>
  <c r="D125" i="1"/>
  <c r="H125" i="1" s="1"/>
  <c r="C125" i="1"/>
  <c r="D124" i="1"/>
  <c r="H123" i="1"/>
  <c r="D123" i="1"/>
  <c r="G123" i="1" s="1"/>
  <c r="C123" i="1"/>
  <c r="H122" i="1"/>
  <c r="D122" i="1"/>
  <c r="G122" i="1" s="1"/>
  <c r="C122" i="1"/>
  <c r="D121" i="1"/>
  <c r="D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D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D77" i="1"/>
  <c r="H77" i="1" s="1"/>
  <c r="C77" i="1"/>
  <c r="D76" i="1"/>
  <c r="H76" i="1" s="1"/>
  <c r="C76" i="1"/>
  <c r="D75" i="1"/>
  <c r="H75" i="1" s="1"/>
  <c r="C75" i="1"/>
  <c r="D74" i="1"/>
  <c r="H74" i="1" s="1"/>
  <c r="C74" i="1"/>
  <c r="D73" i="1"/>
  <c r="H72" i="1"/>
  <c r="D72" i="1"/>
  <c r="G72" i="1" s="1"/>
  <c r="C72" i="1"/>
  <c r="H71" i="1"/>
  <c r="D71" i="1"/>
  <c r="G71" i="1" s="1"/>
  <c r="C71" i="1"/>
  <c r="H70" i="1"/>
  <c r="D70" i="1"/>
  <c r="G70" i="1" s="1"/>
  <c r="C70" i="1"/>
  <c r="H69" i="1"/>
  <c r="D69" i="1"/>
  <c r="G69" i="1" s="1"/>
  <c r="C69" i="1"/>
  <c r="H68" i="1"/>
  <c r="D68" i="1"/>
  <c r="G68" i="1" s="1"/>
  <c r="C68" i="1"/>
  <c r="H67" i="1"/>
  <c r="D67" i="1"/>
  <c r="G67" i="1" s="1"/>
  <c r="C67" i="1"/>
  <c r="D66" i="1"/>
  <c r="G66" i="1" s="1"/>
  <c r="C66" i="1"/>
  <c r="D65" i="1"/>
  <c r="G65" i="1" s="1"/>
  <c r="C65" i="1"/>
  <c r="D64" i="1"/>
  <c r="G64" i="1" s="1"/>
  <c r="C64" i="1"/>
  <c r="H63" i="1"/>
  <c r="D63" i="1"/>
  <c r="G63" i="1" s="1"/>
  <c r="C63" i="1"/>
  <c r="H62" i="1"/>
  <c r="D62" i="1"/>
  <c r="G62" i="1" s="1"/>
  <c r="C62" i="1"/>
  <c r="H61" i="1"/>
  <c r="D61" i="1"/>
  <c r="G61" i="1" s="1"/>
  <c r="H60" i="1"/>
  <c r="G60" i="1"/>
  <c r="D60" i="1"/>
  <c r="C60" i="1"/>
  <c r="H59" i="1"/>
  <c r="G59" i="1"/>
  <c r="D59" i="1"/>
  <c r="C59" i="1"/>
  <c r="H58" i="1"/>
  <c r="G58" i="1"/>
  <c r="D58" i="1"/>
  <c r="C58" i="1"/>
  <c r="H57" i="1"/>
  <c r="G57" i="1"/>
  <c r="D57" i="1"/>
  <c r="C57" i="1"/>
  <c r="H56" i="1"/>
  <c r="G56" i="1"/>
  <c r="D56" i="1"/>
  <c r="C56" i="1"/>
  <c r="D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D47" i="1"/>
  <c r="H45" i="1"/>
  <c r="D45" i="1"/>
  <c r="G45" i="1" s="1"/>
  <c r="C45" i="1"/>
  <c r="H44" i="1"/>
  <c r="D44" i="1"/>
  <c r="G44" i="1" s="1"/>
  <c r="C44" i="1"/>
  <c r="H43" i="1"/>
  <c r="D43" i="1"/>
  <c r="G43" i="1" s="1"/>
  <c r="C43" i="1"/>
  <c r="H42" i="1"/>
  <c r="D42" i="1"/>
  <c r="G42" i="1" s="1"/>
  <c r="C42" i="1"/>
  <c r="H41" i="1"/>
  <c r="D41" i="1"/>
  <c r="G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G24" i="1"/>
  <c r="D24" i="1"/>
  <c r="H24" i="1" s="1"/>
  <c r="C24" i="1"/>
  <c r="G23" i="1"/>
  <c r="D23" i="1"/>
  <c r="H23" i="1" s="1"/>
  <c r="C23" i="1"/>
  <c r="G22" i="1"/>
  <c r="D22" i="1"/>
  <c r="H22" i="1" s="1"/>
  <c r="C22" i="1"/>
  <c r="G21" i="1"/>
  <c r="D21" i="1"/>
  <c r="H21" i="1" s="1"/>
  <c r="C21" i="1"/>
  <c r="G20" i="1"/>
  <c r="D20" i="1"/>
  <c r="H20" i="1" s="1"/>
  <c r="C20" i="1"/>
  <c r="D19" i="1"/>
  <c r="D18" i="1"/>
  <c r="H18" i="1" s="1"/>
  <c r="C18" i="1"/>
  <c r="D17" i="1"/>
  <c r="H17" i="1" s="1"/>
  <c r="C17" i="1"/>
  <c r="D16" i="1"/>
  <c r="H16" i="1" s="1"/>
  <c r="C16" i="1"/>
  <c r="D15" i="1"/>
  <c r="H15" i="1" s="1"/>
  <c r="C15" i="1"/>
  <c r="D14" i="1"/>
  <c r="H14" i="1" s="1"/>
  <c r="C14" i="1"/>
  <c r="D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1265" i="1" l="1"/>
  <c r="E309" i="9"/>
  <c r="B309" i="9" s="1"/>
  <c r="G1230" i="1"/>
  <c r="E238" i="5"/>
  <c r="D1215" i="1" s="1"/>
  <c r="E284" i="9"/>
  <c r="B284" i="9" s="1"/>
  <c r="G1225" i="1"/>
  <c r="E245" i="5"/>
  <c r="E237" i="5" s="1"/>
  <c r="H1263" i="1"/>
  <c r="H1244" i="1"/>
  <c r="H1236" i="1"/>
  <c r="F238" i="5"/>
  <c r="G1151" i="1"/>
  <c r="G1139" i="1"/>
  <c r="G1064" i="1"/>
  <c r="H1018" i="1"/>
  <c r="H1014" i="1"/>
  <c r="H1004" i="1"/>
  <c r="G1002" i="1"/>
  <c r="H1001" i="1"/>
  <c r="G998" i="1"/>
  <c r="G993" i="1"/>
  <c r="G1278" i="1"/>
  <c r="G1265" i="1"/>
  <c r="G1264" i="1"/>
  <c r="G1262" i="1"/>
  <c r="G1244" i="1"/>
  <c r="G1240" i="1"/>
  <c r="G1237" i="1"/>
  <c r="D258" i="5"/>
  <c r="G1229" i="1"/>
  <c r="G1165" i="1"/>
  <c r="G1156" i="1"/>
  <c r="G1155" i="1"/>
  <c r="G1148" i="1"/>
  <c r="E289" i="9"/>
  <c r="B289" i="9" s="1"/>
  <c r="G1033" i="1"/>
  <c r="G1032" i="1"/>
  <c r="G1030" i="1"/>
  <c r="H1006" i="1"/>
  <c r="G1004" i="1"/>
  <c r="G1003" i="1"/>
  <c r="G1001" i="1"/>
  <c r="G1000" i="1"/>
  <c r="G999" i="1"/>
  <c r="G996" i="1"/>
  <c r="H993" i="1"/>
  <c r="G1454" i="1"/>
  <c r="E114" i="6"/>
  <c r="G1411" i="1"/>
  <c r="H1531" i="1"/>
  <c r="D49" i="8"/>
  <c r="D43" i="8" s="1"/>
  <c r="G1576" i="1"/>
  <c r="G1578" i="1"/>
  <c r="H1563" i="1"/>
  <c r="G1562" i="1"/>
  <c r="G1560" i="1"/>
  <c r="G1534" i="1"/>
  <c r="G1530" i="1"/>
  <c r="G1509" i="1"/>
  <c r="D24" i="8"/>
  <c r="C1499" i="1" s="1"/>
  <c r="G1501" i="1"/>
  <c r="H1491" i="1"/>
  <c r="G1485" i="1"/>
  <c r="E27" i="9"/>
  <c r="B27" i="9" s="1"/>
  <c r="E32" i="9"/>
  <c r="B32" i="9" s="1"/>
  <c r="E301" i="9"/>
  <c r="B301" i="9" s="1"/>
  <c r="H1411" i="1"/>
  <c r="E287" i="9"/>
  <c r="B287" i="9" s="1"/>
  <c r="E293" i="9"/>
  <c r="B293" i="9" s="1"/>
  <c r="E298" i="9"/>
  <c r="B298" i="9" s="1"/>
  <c r="E300" i="9"/>
  <c r="B300" i="9" s="1"/>
  <c r="E286" i="9"/>
  <c r="B286" i="9" s="1"/>
  <c r="E296" i="9"/>
  <c r="B296" i="9" s="1"/>
  <c r="G632" i="1"/>
  <c r="H292" i="1"/>
  <c r="H291" i="1"/>
  <c r="H283" i="1"/>
  <c r="G284" i="1"/>
  <c r="H284" i="1"/>
  <c r="H288" i="1"/>
  <c r="H719" i="1"/>
  <c r="G712" i="1"/>
  <c r="B275" i="9"/>
  <c r="E303" i="9"/>
  <c r="B303" i="9" s="1"/>
  <c r="E294" i="9"/>
  <c r="B294" i="9" s="1"/>
  <c r="G710" i="1"/>
  <c r="E363" i="4"/>
  <c r="D358" i="1" s="1"/>
  <c r="H191" i="1"/>
  <c r="H187" i="1"/>
  <c r="H186" i="1"/>
  <c r="F223" i="9"/>
  <c r="B223" i="9" s="1"/>
  <c r="H184" i="1"/>
  <c r="E45" i="9"/>
  <c r="B45" i="9" s="1"/>
  <c r="H181" i="1"/>
  <c r="H180" i="1"/>
  <c r="B220" i="9"/>
  <c r="F219" i="9"/>
  <c r="B219" i="9" s="1"/>
  <c r="H179" i="1"/>
  <c r="H175" i="1"/>
  <c r="G172" i="1"/>
  <c r="G168" i="1"/>
  <c r="G167" i="1"/>
  <c r="E163" i="4"/>
  <c r="D159" i="1" s="1"/>
  <c r="G163" i="1"/>
  <c r="G162" i="1"/>
  <c r="D160" i="1"/>
  <c r="G161" i="1"/>
  <c r="F164" i="4"/>
  <c r="E152" i="4"/>
  <c r="D148" i="1" s="1"/>
  <c r="H150" i="1"/>
  <c r="H66" i="1"/>
  <c r="E50" i="4"/>
  <c r="D46" i="1" s="1"/>
  <c r="E30" i="9"/>
  <c r="B30" i="9" s="1"/>
  <c r="H65" i="1"/>
  <c r="H64" i="1"/>
  <c r="F215" i="9"/>
  <c r="B215" i="9" s="1"/>
  <c r="E288" i="9"/>
  <c r="B288" i="9" s="1"/>
  <c r="H374" i="1"/>
  <c r="G374" i="1"/>
  <c r="H380" i="1"/>
  <c r="G380" i="1"/>
  <c r="H384" i="1"/>
  <c r="G384" i="1"/>
  <c r="H388" i="1"/>
  <c r="G388" i="1"/>
  <c r="H390" i="1"/>
  <c r="G390" i="1"/>
  <c r="H394" i="1"/>
  <c r="G394" i="1"/>
  <c r="H416" i="1"/>
  <c r="G416" i="1"/>
  <c r="H420" i="1"/>
  <c r="G420" i="1"/>
  <c r="G435" i="1"/>
  <c r="H435" i="1"/>
  <c r="G451" i="1"/>
  <c r="H451" i="1"/>
  <c r="H461" i="1"/>
  <c r="G461" i="1"/>
  <c r="H482" i="1"/>
  <c r="G482" i="1"/>
  <c r="H486" i="1"/>
  <c r="G486" i="1"/>
  <c r="H490" i="1"/>
  <c r="G490" i="1"/>
  <c r="H494" i="1"/>
  <c r="G494" i="1"/>
  <c r="H498" i="1"/>
  <c r="G498" i="1"/>
  <c r="H500" i="1"/>
  <c r="G500" i="1"/>
  <c r="G511" i="1"/>
  <c r="H511" i="1"/>
  <c r="H569" i="1"/>
  <c r="G569" i="1"/>
  <c r="G591" i="1"/>
  <c r="H591" i="1"/>
  <c r="H1121" i="1"/>
  <c r="G1121" i="1"/>
  <c r="H1338" i="1"/>
  <c r="G1338" i="1"/>
  <c r="G14" i="1"/>
  <c r="G16" i="1"/>
  <c r="G18" i="1"/>
  <c r="G75" i="1"/>
  <c r="G77" i="1"/>
  <c r="G126" i="1"/>
  <c r="G128" i="1"/>
  <c r="G130" i="1"/>
  <c r="G132" i="1"/>
  <c r="G134" i="1"/>
  <c r="G136" i="1"/>
  <c r="G138" i="1"/>
  <c r="G140" i="1"/>
  <c r="G142" i="1"/>
  <c r="G144" i="1"/>
  <c r="G146" i="1"/>
  <c r="G157" i="1"/>
  <c r="G194" i="1"/>
  <c r="G198" i="1"/>
  <c r="G202" i="1"/>
  <c r="G206" i="1"/>
  <c r="G210" i="1"/>
  <c r="H224" i="1"/>
  <c r="H228" i="1"/>
  <c r="H232" i="1"/>
  <c r="H235" i="1"/>
  <c r="H238" i="1"/>
  <c r="G241" i="1"/>
  <c r="H241" i="1"/>
  <c r="H251" i="1"/>
  <c r="H254" i="1"/>
  <c r="G257" i="1"/>
  <c r="H257" i="1"/>
  <c r="G262" i="1"/>
  <c r="G265" i="1"/>
  <c r="H268" i="1"/>
  <c r="G268" i="1"/>
  <c r="H290" i="1"/>
  <c r="G304" i="1"/>
  <c r="G322" i="1"/>
  <c r="H322" i="1"/>
  <c r="H332" i="1"/>
  <c r="H335" i="1"/>
  <c r="G338" i="1"/>
  <c r="H338" i="1"/>
  <c r="H362" i="1"/>
  <c r="G362" i="1"/>
  <c r="G399" i="1"/>
  <c r="H399" i="1"/>
  <c r="G431" i="1"/>
  <c r="H431" i="1"/>
  <c r="H444" i="1"/>
  <c r="G447" i="1"/>
  <c r="H447" i="1"/>
  <c r="H454" i="1"/>
  <c r="G454" i="1"/>
  <c r="G469" i="1"/>
  <c r="H469" i="1"/>
  <c r="G515" i="1"/>
  <c r="H518" i="1"/>
  <c r="G518" i="1"/>
  <c r="H563" i="1"/>
  <c r="G595" i="1"/>
  <c r="H1224" i="1"/>
  <c r="G1224" i="1"/>
  <c r="H1328" i="1"/>
  <c r="G1328" i="1"/>
  <c r="H1363" i="1"/>
  <c r="G1363" i="1"/>
  <c r="H1389" i="1"/>
  <c r="G1389" i="1"/>
  <c r="G1458" i="1"/>
  <c r="I1458" i="1" s="1"/>
  <c r="H1458" i="1"/>
  <c r="J1458" i="1"/>
  <c r="G1471" i="1"/>
  <c r="I1471" i="1" s="1"/>
  <c r="H1471" i="1"/>
  <c r="J1471" i="1"/>
  <c r="F29" i="4"/>
  <c r="C25" i="1"/>
  <c r="D50" i="4"/>
  <c r="C47" i="1"/>
  <c r="F51" i="4"/>
  <c r="H298" i="1"/>
  <c r="G298" i="1"/>
  <c r="G326" i="1"/>
  <c r="H326" i="1"/>
  <c r="G342" i="1"/>
  <c r="H342" i="1"/>
  <c r="H366" i="1"/>
  <c r="G366" i="1"/>
  <c r="H376" i="1"/>
  <c r="G376" i="1"/>
  <c r="H378" i="1"/>
  <c r="G378" i="1"/>
  <c r="H382" i="1"/>
  <c r="G382" i="1"/>
  <c r="H386" i="1"/>
  <c r="G386" i="1"/>
  <c r="H392" i="1"/>
  <c r="G392" i="1"/>
  <c r="H418" i="1"/>
  <c r="G418" i="1"/>
  <c r="H459" i="1"/>
  <c r="G459" i="1"/>
  <c r="H463" i="1"/>
  <c r="G463" i="1"/>
  <c r="H465" i="1"/>
  <c r="G465" i="1"/>
  <c r="G473" i="1"/>
  <c r="H473" i="1"/>
  <c r="H480" i="1"/>
  <c r="G480" i="1"/>
  <c r="H484" i="1"/>
  <c r="G484" i="1"/>
  <c r="H488" i="1"/>
  <c r="G488" i="1"/>
  <c r="H492" i="1"/>
  <c r="G492" i="1"/>
  <c r="H496" i="1"/>
  <c r="G496" i="1"/>
  <c r="H1312" i="1"/>
  <c r="G1312" i="1"/>
  <c r="H1398" i="1"/>
  <c r="G1398" i="1"/>
  <c r="G15" i="1"/>
  <c r="G17" i="1"/>
  <c r="G74" i="1"/>
  <c r="G76" i="1"/>
  <c r="G125" i="1"/>
  <c r="G127" i="1"/>
  <c r="G131" i="1"/>
  <c r="G133" i="1"/>
  <c r="G135" i="1"/>
  <c r="G137" i="1"/>
  <c r="G139" i="1"/>
  <c r="G141" i="1"/>
  <c r="G143" i="1"/>
  <c r="G145" i="1"/>
  <c r="G156" i="1"/>
  <c r="G158" i="1"/>
  <c r="G193" i="1"/>
  <c r="G197" i="1"/>
  <c r="G201" i="1"/>
  <c r="G205" i="1"/>
  <c r="G209" i="1"/>
  <c r="H223" i="1"/>
  <c r="H227" i="1"/>
  <c r="H231" i="1"/>
  <c r="H234" i="1"/>
  <c r="G237" i="1"/>
  <c r="H237" i="1"/>
  <c r="H247" i="1"/>
  <c r="H250" i="1"/>
  <c r="G253" i="1"/>
  <c r="H253" i="1"/>
  <c r="G261" i="1"/>
  <c r="H264" i="1"/>
  <c r="G264" i="1"/>
  <c r="H289" i="1"/>
  <c r="G300" i="1"/>
  <c r="G303" i="1"/>
  <c r="H328" i="1"/>
  <c r="H331" i="1"/>
  <c r="G334" i="1"/>
  <c r="H334" i="1"/>
  <c r="G371" i="1"/>
  <c r="H373" i="1"/>
  <c r="G373" i="1"/>
  <c r="H375" i="1"/>
  <c r="G375" i="1"/>
  <c r="H377" i="1"/>
  <c r="G377" i="1"/>
  <c r="H379" i="1"/>
  <c r="G379" i="1"/>
  <c r="H381" i="1"/>
  <c r="G381" i="1"/>
  <c r="H383" i="1"/>
  <c r="G383" i="1"/>
  <c r="H385" i="1"/>
  <c r="G385" i="1"/>
  <c r="H387" i="1"/>
  <c r="G387" i="1"/>
  <c r="H389" i="1"/>
  <c r="G389" i="1"/>
  <c r="H391" i="1"/>
  <c r="G391" i="1"/>
  <c r="H393" i="1"/>
  <c r="G393" i="1"/>
  <c r="H417" i="1"/>
  <c r="G417" i="1"/>
  <c r="H419" i="1"/>
  <c r="G419" i="1"/>
  <c r="H440" i="1"/>
  <c r="G443" i="1"/>
  <c r="H443" i="1"/>
  <c r="H458" i="1"/>
  <c r="G458" i="1"/>
  <c r="H460" i="1"/>
  <c r="G460" i="1"/>
  <c r="H462" i="1"/>
  <c r="G462" i="1"/>
  <c r="H464" i="1"/>
  <c r="G464" i="1"/>
  <c r="H481" i="1"/>
  <c r="G481" i="1"/>
  <c r="H483" i="1"/>
  <c r="G483" i="1"/>
  <c r="H485" i="1"/>
  <c r="G485" i="1"/>
  <c r="H487" i="1"/>
  <c r="G487" i="1"/>
  <c r="H489" i="1"/>
  <c r="G489" i="1"/>
  <c r="H491" i="1"/>
  <c r="G491" i="1"/>
  <c r="H493" i="1"/>
  <c r="G493" i="1"/>
  <c r="H495" i="1"/>
  <c r="G495" i="1"/>
  <c r="H497" i="1"/>
  <c r="G497" i="1"/>
  <c r="H499" i="1"/>
  <c r="G499" i="1"/>
  <c r="H514" i="1"/>
  <c r="G514" i="1"/>
  <c r="G562" i="1"/>
  <c r="H562" i="1"/>
  <c r="H594" i="1"/>
  <c r="G594" i="1"/>
  <c r="G644" i="1"/>
  <c r="H1017" i="1"/>
  <c r="G1017" i="1"/>
  <c r="H1049" i="1"/>
  <c r="G1049" i="1"/>
  <c r="H1051" i="1"/>
  <c r="G1051" i="1"/>
  <c r="H1053" i="1"/>
  <c r="G1053" i="1"/>
  <c r="H1055" i="1"/>
  <c r="G1055" i="1"/>
  <c r="H1321" i="1"/>
  <c r="G1321" i="1"/>
  <c r="H1354" i="1"/>
  <c r="G1354" i="1"/>
  <c r="H1432" i="1"/>
  <c r="G1432" i="1"/>
  <c r="H1451" i="1"/>
  <c r="G1451" i="1"/>
  <c r="J1451" i="1"/>
  <c r="D484" i="4"/>
  <c r="F485" i="4"/>
  <c r="C479" i="1"/>
  <c r="G245" i="1"/>
  <c r="H245" i="1"/>
  <c r="G233" i="1"/>
  <c r="H233" i="1"/>
  <c r="G249" i="1"/>
  <c r="H249" i="1"/>
  <c r="H260" i="1"/>
  <c r="G260" i="1"/>
  <c r="H302" i="1"/>
  <c r="G302" i="1"/>
  <c r="G330" i="1"/>
  <c r="H330" i="1"/>
  <c r="H370" i="1"/>
  <c r="G370" i="1"/>
  <c r="G439" i="1"/>
  <c r="H439" i="1"/>
  <c r="G477" i="1"/>
  <c r="H477" i="1"/>
  <c r="H573" i="1"/>
  <c r="G573" i="1"/>
  <c r="H598" i="1"/>
  <c r="G598" i="1"/>
  <c r="H643" i="1"/>
  <c r="G643" i="1"/>
  <c r="H1117" i="1"/>
  <c r="G1117" i="1"/>
  <c r="H1347" i="1"/>
  <c r="G1347" i="1"/>
  <c r="H1378" i="1"/>
  <c r="G1378" i="1"/>
  <c r="H1447" i="1"/>
  <c r="G1447" i="1"/>
  <c r="J1447" i="1"/>
  <c r="E298" i="4"/>
  <c r="D294" i="1"/>
  <c r="D311" i="4"/>
  <c r="F312" i="4"/>
  <c r="C307" i="1"/>
  <c r="F326" i="4"/>
  <c r="C321" i="1"/>
  <c r="F402" i="4"/>
  <c r="C397" i="1"/>
  <c r="H987" i="1"/>
  <c r="G987" i="1"/>
  <c r="H989" i="1"/>
  <c r="G989" i="1"/>
  <c r="H1009" i="1"/>
  <c r="G1009" i="1"/>
  <c r="H1011" i="1"/>
  <c r="G1011" i="1"/>
  <c r="H1215" i="1"/>
  <c r="G1215" i="1"/>
  <c r="H1217" i="1"/>
  <c r="G1217" i="1"/>
  <c r="H1219" i="1"/>
  <c r="G1219" i="1"/>
  <c r="H1221" i="1"/>
  <c r="G1221" i="1"/>
  <c r="H1324" i="1"/>
  <c r="G1324" i="1"/>
  <c r="H1334" i="1"/>
  <c r="G1334" i="1"/>
  <c r="H1350" i="1"/>
  <c r="G1350" i="1"/>
  <c r="H1366" i="1"/>
  <c r="G1366" i="1"/>
  <c r="H1381" i="1"/>
  <c r="G1381" i="1"/>
  <c r="H1404" i="1"/>
  <c r="G1404" i="1"/>
  <c r="H1424" i="1"/>
  <c r="G1424" i="1"/>
  <c r="H1427" i="1"/>
  <c r="G1427" i="1"/>
  <c r="I1441" i="1"/>
  <c r="J1462" i="1"/>
  <c r="H1462" i="1"/>
  <c r="G1467" i="1"/>
  <c r="H1467" i="1"/>
  <c r="J1467" i="1"/>
  <c r="H1477" i="1"/>
  <c r="G1477" i="1"/>
  <c r="I1477" i="1" s="1"/>
  <c r="I1479" i="1"/>
  <c r="H1489" i="1"/>
  <c r="G1489" i="1"/>
  <c r="H1497" i="1"/>
  <c r="G1497" i="1"/>
  <c r="G1503" i="1"/>
  <c r="H1503" i="1"/>
  <c r="G1511" i="1"/>
  <c r="H1511" i="1"/>
  <c r="F23" i="4"/>
  <c r="C19" i="1"/>
  <c r="D82" i="4"/>
  <c r="F83" i="4"/>
  <c r="C79" i="1"/>
  <c r="E644" i="4"/>
  <c r="D638" i="1" s="1"/>
  <c r="D412" i="1"/>
  <c r="D472" i="4"/>
  <c r="F473" i="4"/>
  <c r="C467" i="1"/>
  <c r="F519" i="4"/>
  <c r="D515" i="4"/>
  <c r="C513" i="1"/>
  <c r="G1016" i="1"/>
  <c r="H1048" i="1"/>
  <c r="G1048" i="1"/>
  <c r="H1050" i="1"/>
  <c r="G1050" i="1"/>
  <c r="H1052" i="1"/>
  <c r="G1052" i="1"/>
  <c r="H1054" i="1"/>
  <c r="G1054" i="1"/>
  <c r="G1116" i="1"/>
  <c r="G1120" i="1"/>
  <c r="G1223" i="1"/>
  <c r="G1317" i="1"/>
  <c r="H1320" i="1"/>
  <c r="G1320" i="1"/>
  <c r="H1346" i="1"/>
  <c r="G1346" i="1"/>
  <c r="H1362" i="1"/>
  <c r="G1362" i="1"/>
  <c r="H1377" i="1"/>
  <c r="G1377" i="1"/>
  <c r="H1397" i="1"/>
  <c r="G1397" i="1"/>
  <c r="H1416" i="1"/>
  <c r="G1416" i="1"/>
  <c r="H1419" i="1"/>
  <c r="G1419" i="1"/>
  <c r="H1439" i="1"/>
  <c r="G1439" i="1"/>
  <c r="I1439" i="1" s="1"/>
  <c r="J1439" i="1"/>
  <c r="I1462" i="1"/>
  <c r="J1474" i="1"/>
  <c r="H1474" i="1"/>
  <c r="H1481" i="1"/>
  <c r="G1481" i="1"/>
  <c r="G1487" i="1"/>
  <c r="H1487" i="1"/>
  <c r="G1495" i="1"/>
  <c r="H1495" i="1"/>
  <c r="H1500" i="1"/>
  <c r="G1500" i="1"/>
  <c r="H1508" i="1"/>
  <c r="G1508" i="1"/>
  <c r="H1516" i="1"/>
  <c r="G1516" i="1"/>
  <c r="F159" i="4"/>
  <c r="C155" i="1"/>
  <c r="D643" i="4"/>
  <c r="C411" i="1"/>
  <c r="F416" i="4"/>
  <c r="F418" i="4"/>
  <c r="C413" i="1"/>
  <c r="G429" i="1"/>
  <c r="F571" i="4"/>
  <c r="D567" i="4"/>
  <c r="C565" i="1"/>
  <c r="F29" i="5"/>
  <c r="C1007" i="1"/>
  <c r="F118" i="5"/>
  <c r="C1096" i="1"/>
  <c r="F135" i="5"/>
  <c r="D134" i="5"/>
  <c r="C1113" i="1"/>
  <c r="G291" i="9"/>
  <c r="E291" i="9" s="1"/>
  <c r="B291" i="9" s="1"/>
  <c r="D146" i="5"/>
  <c r="F149" i="5"/>
  <c r="C1127" i="1"/>
  <c r="H310" i="9"/>
  <c r="D1167" i="1"/>
  <c r="F75" i="6"/>
  <c r="C1369" i="1"/>
  <c r="H1388" i="1"/>
  <c r="G1388" i="1"/>
  <c r="F107" i="6"/>
  <c r="C1401" i="1"/>
  <c r="F115" i="6"/>
  <c r="D114" i="6"/>
  <c r="C1409" i="1"/>
  <c r="H986" i="1"/>
  <c r="G986" i="1"/>
  <c r="H988" i="1"/>
  <c r="G988" i="1"/>
  <c r="H1008" i="1"/>
  <c r="G1008" i="1"/>
  <c r="H1010" i="1"/>
  <c r="G1010" i="1"/>
  <c r="H1012" i="1"/>
  <c r="G1012" i="1"/>
  <c r="G1015" i="1"/>
  <c r="G1115" i="1"/>
  <c r="G1119" i="1"/>
  <c r="G1123" i="1"/>
  <c r="H1216" i="1"/>
  <c r="G1216" i="1"/>
  <c r="H1218" i="1"/>
  <c r="G1218" i="1"/>
  <c r="H1220" i="1"/>
  <c r="G1220" i="1"/>
  <c r="G1226" i="1"/>
  <c r="G1313" i="1"/>
  <c r="H1316" i="1"/>
  <c r="G1316" i="1"/>
  <c r="H1331" i="1"/>
  <c r="G1331" i="1"/>
  <c r="G1339" i="1"/>
  <c r="H1342" i="1"/>
  <c r="G1342" i="1"/>
  <c r="G1355" i="1"/>
  <c r="H1358" i="1"/>
  <c r="G1358" i="1"/>
  <c r="G1370" i="1"/>
  <c r="H1373" i="1"/>
  <c r="G1373" i="1"/>
  <c r="H1385" i="1"/>
  <c r="G1385" i="1"/>
  <c r="G1390" i="1"/>
  <c r="H1393" i="1"/>
  <c r="G1393" i="1"/>
  <c r="H1410" i="1"/>
  <c r="G1410" i="1"/>
  <c r="I1444" i="1"/>
  <c r="H1461" i="1"/>
  <c r="G1461" i="1"/>
  <c r="I1472" i="1"/>
  <c r="G1474" i="1"/>
  <c r="H1532" i="1"/>
  <c r="G1532" i="1"/>
  <c r="H1540" i="1"/>
  <c r="G1540" i="1"/>
  <c r="H1548" i="1"/>
  <c r="G1548" i="1"/>
  <c r="H1556" i="1"/>
  <c r="G1556" i="1"/>
  <c r="H1564" i="1"/>
  <c r="G1564" i="1"/>
  <c r="H1572" i="1"/>
  <c r="G1572" i="1"/>
  <c r="H1580" i="1"/>
  <c r="G1580" i="1"/>
  <c r="F125" i="4"/>
  <c r="C121" i="1"/>
  <c r="D124" i="4"/>
  <c r="D152" i="4"/>
  <c r="F153" i="4"/>
  <c r="C149" i="1"/>
  <c r="C173" i="1"/>
  <c r="F177" i="4"/>
  <c r="F529" i="4"/>
  <c r="C523" i="1"/>
  <c r="F19" i="5"/>
  <c r="C997" i="1"/>
  <c r="F69" i="5"/>
  <c r="C1047" i="1"/>
  <c r="F79" i="5"/>
  <c r="D78" i="5"/>
  <c r="D68" i="5" s="1"/>
  <c r="C1057" i="1"/>
  <c r="G308" i="9"/>
  <c r="E308" i="9" s="1"/>
  <c r="B308" i="9" s="1"/>
  <c r="F177" i="5"/>
  <c r="D176" i="5"/>
  <c r="C1154" i="1"/>
  <c r="G311" i="9"/>
  <c r="E311" i="9" s="1"/>
  <c r="B311" i="9" s="1"/>
  <c r="F206" i="5"/>
  <c r="C1183" i="1"/>
  <c r="F250" i="5"/>
  <c r="C1227" i="1"/>
  <c r="H1428" i="1"/>
  <c r="G1428" i="1"/>
  <c r="H1431" i="1"/>
  <c r="G1431" i="1"/>
  <c r="I1440" i="1"/>
  <c r="H1443" i="1"/>
  <c r="G1443" i="1"/>
  <c r="I1443" i="1" s="1"/>
  <c r="G1452" i="1"/>
  <c r="H1452" i="1"/>
  <c r="G1463" i="1"/>
  <c r="H1463" i="1"/>
  <c r="I1464" i="1"/>
  <c r="J1466" i="1"/>
  <c r="H1466" i="1"/>
  <c r="G1470" i="1"/>
  <c r="H1470" i="1"/>
  <c r="G1475" i="1"/>
  <c r="H1475" i="1"/>
  <c r="G1478" i="1"/>
  <c r="I1478" i="1" s="1"/>
  <c r="H1478" i="1"/>
  <c r="H1484" i="1"/>
  <c r="G1484" i="1"/>
  <c r="H1492" i="1"/>
  <c r="G1492" i="1"/>
  <c r="H1521" i="1"/>
  <c r="G1521" i="1"/>
  <c r="H1529" i="1"/>
  <c r="G1529" i="1"/>
  <c r="H1537" i="1"/>
  <c r="G1537" i="1"/>
  <c r="H1545" i="1"/>
  <c r="G1545" i="1"/>
  <c r="H1553" i="1"/>
  <c r="G1553" i="1"/>
  <c r="H1561" i="1"/>
  <c r="G1561" i="1"/>
  <c r="H1569" i="1"/>
  <c r="G1569" i="1"/>
  <c r="H1577" i="1"/>
  <c r="G1577" i="1"/>
  <c r="F17" i="4"/>
  <c r="C13" i="1"/>
  <c r="F77" i="4"/>
  <c r="C73" i="1"/>
  <c r="F219" i="4"/>
  <c r="C215" i="1"/>
  <c r="D215" i="4"/>
  <c r="F279" i="4"/>
  <c r="C275" i="1"/>
  <c r="F400" i="4"/>
  <c r="C395" i="1"/>
  <c r="E643" i="4"/>
  <c r="D637" i="1" s="1"/>
  <c r="D593" i="4"/>
  <c r="C593" i="1"/>
  <c r="F599" i="4"/>
  <c r="D12" i="5"/>
  <c r="F13" i="5"/>
  <c r="C991" i="1"/>
  <c r="F41" i="5"/>
  <c r="C1019" i="1"/>
  <c r="H1415" i="1"/>
  <c r="G1415" i="1"/>
  <c r="H1420" i="1"/>
  <c r="G1420" i="1"/>
  <c r="H1423" i="1"/>
  <c r="G1423" i="1"/>
  <c r="J1442" i="1"/>
  <c r="H1442" i="1"/>
  <c r="G1442" i="1"/>
  <c r="I1442" i="1" s="1"/>
  <c r="G1448" i="1"/>
  <c r="H1448" i="1"/>
  <c r="I1455" i="1"/>
  <c r="J1457" i="1"/>
  <c r="H1457" i="1"/>
  <c r="I1457" i="1" s="1"/>
  <c r="I1466" i="1"/>
  <c r="H1505" i="1"/>
  <c r="G1505" i="1"/>
  <c r="H1513" i="1"/>
  <c r="G1513" i="1"/>
  <c r="G1519" i="1"/>
  <c r="H1519" i="1"/>
  <c r="G1527" i="1"/>
  <c r="H1527" i="1"/>
  <c r="G1535" i="1"/>
  <c r="H1535" i="1"/>
  <c r="G1543" i="1"/>
  <c r="H1543" i="1"/>
  <c r="G1551" i="1"/>
  <c r="H1551" i="1"/>
  <c r="G1559" i="1"/>
  <c r="H1559" i="1"/>
  <c r="G1567" i="1"/>
  <c r="H1567" i="1"/>
  <c r="G1575" i="1"/>
  <c r="H1575" i="1"/>
  <c r="D7" i="4"/>
  <c r="C55" i="1"/>
  <c r="F59" i="4"/>
  <c r="E82" i="4"/>
  <c r="D78" i="1" s="1"/>
  <c r="F98" i="4"/>
  <c r="C94" i="1"/>
  <c r="D163" i="4"/>
  <c r="F210" i="4"/>
  <c r="D263" i="4"/>
  <c r="F348" i="4"/>
  <c r="C343" i="1"/>
  <c r="D420" i="4"/>
  <c r="C415" i="1"/>
  <c r="F427" i="4"/>
  <c r="C421" i="1"/>
  <c r="F507" i="4"/>
  <c r="C501" i="1"/>
  <c r="D580" i="4"/>
  <c r="F581" i="4"/>
  <c r="C575" i="1"/>
  <c r="C645" i="1"/>
  <c r="F652" i="4"/>
  <c r="F35" i="5"/>
  <c r="C1013" i="1"/>
  <c r="F39" i="6"/>
  <c r="C1333" i="1"/>
  <c r="D35" i="6"/>
  <c r="E89" i="6"/>
  <c r="D1383" i="1" s="1"/>
  <c r="E6" i="7"/>
  <c r="D1438" i="1"/>
  <c r="G1438" i="1" s="1"/>
  <c r="C1453" i="1"/>
  <c r="H30" i="3"/>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65" i="9"/>
  <c r="E165" i="9" s="1"/>
  <c r="B165" i="9" s="1"/>
  <c r="G164" i="9"/>
  <c r="E164" i="9" s="1"/>
  <c r="B164" i="9" s="1"/>
  <c r="G163" i="9"/>
  <c r="E163" i="9" s="1"/>
  <c r="B163" i="9" s="1"/>
  <c r="G162" i="9"/>
  <c r="E162" i="9" s="1"/>
  <c r="B162" i="9" s="1"/>
  <c r="G161" i="9"/>
  <c r="E161" i="9" s="1"/>
  <c r="B161" i="9" s="1"/>
  <c r="M213" i="9"/>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166" i="9"/>
  <c r="E166" i="9" s="1"/>
  <c r="B166" i="9" s="1"/>
  <c r="G177" i="9"/>
  <c r="E177" i="9" s="1"/>
  <c r="B177" i="9" s="1"/>
  <c r="G169" i="9"/>
  <c r="E169" i="9" s="1"/>
  <c r="B169" i="9" s="1"/>
  <c r="I10" i="9"/>
  <c r="G179" i="9"/>
  <c r="E179" i="9" s="1"/>
  <c r="B179" i="9" s="1"/>
  <c r="G171" i="9"/>
  <c r="E171" i="9" s="1"/>
  <c r="B171" i="9" s="1"/>
  <c r="G181" i="9"/>
  <c r="E181" i="9" s="1"/>
  <c r="B181" i="9" s="1"/>
  <c r="G173" i="9"/>
  <c r="E173" i="9" s="1"/>
  <c r="B173" i="9" s="1"/>
  <c r="G183" i="9"/>
  <c r="E183" i="9" s="1"/>
  <c r="B183" i="9" s="1"/>
  <c r="H1438" i="1"/>
  <c r="J1456" i="1"/>
  <c r="J1460" i="1"/>
  <c r="J1465" i="1"/>
  <c r="J1473" i="1"/>
  <c r="F106" i="4"/>
  <c r="D299" i="4"/>
  <c r="F300" i="4"/>
  <c r="E350" i="4"/>
  <c r="D363" i="4"/>
  <c r="F364" i="4"/>
  <c r="E459" i="4"/>
  <c r="D453" i="1" s="1"/>
  <c r="G453" i="1" s="1"/>
  <c r="E593" i="4"/>
  <c r="D42" i="8"/>
  <c r="C40" i="1"/>
  <c r="C102" i="1"/>
  <c r="C103" i="1"/>
  <c r="C124" i="1"/>
  <c r="C165" i="1"/>
  <c r="C269" i="1"/>
  <c r="C295" i="1"/>
  <c r="C359" i="1"/>
  <c r="C457" i="1"/>
  <c r="C597" i="1"/>
  <c r="H1413" i="1"/>
  <c r="H1417" i="1"/>
  <c r="H1421" i="1"/>
  <c r="H1425" i="1"/>
  <c r="H1429" i="1"/>
  <c r="H1433" i="1"/>
  <c r="H1441" i="1"/>
  <c r="J1441" i="1"/>
  <c r="H1445" i="1"/>
  <c r="G1446" i="1"/>
  <c r="I1446" i="1" s="1"/>
  <c r="J1446" i="1"/>
  <c r="G1450" i="1"/>
  <c r="I1450" i="1" s="1"/>
  <c r="J1450" i="1"/>
  <c r="G1476" i="1"/>
  <c r="I1476" i="1" s="1"/>
  <c r="J1476" i="1"/>
  <c r="C1483" i="1"/>
  <c r="F134" i="4"/>
  <c r="E133" i="4"/>
  <c r="D224" i="4"/>
  <c r="F225" i="4"/>
  <c r="D351" i="4"/>
  <c r="F352" i="4"/>
  <c r="E421" i="4"/>
  <c r="E7" i="4"/>
  <c r="F68" i="4"/>
  <c r="F112" i="4"/>
  <c r="F196" i="4"/>
  <c r="F264" i="4"/>
  <c r="E263" i="4"/>
  <c r="D259" i="1" s="1"/>
  <c r="D644" i="4"/>
  <c r="E515" i="4"/>
  <c r="D509" i="1" s="1"/>
  <c r="F8" i="5"/>
  <c r="E7" i="5"/>
  <c r="D245" i="5"/>
  <c r="D237" i="5" s="1"/>
  <c r="F13" i="6"/>
  <c r="D5" i="6"/>
  <c r="D5" i="7"/>
  <c r="E290" i="9"/>
  <c r="B290" i="9" s="1"/>
  <c r="E25" i="9"/>
  <c r="B25" i="9" s="1"/>
  <c r="B31" i="9"/>
  <c r="E41" i="9"/>
  <c r="B41" i="9" s="1"/>
  <c r="B47" i="9"/>
  <c r="E57" i="9"/>
  <c r="B57" i="9" s="1"/>
  <c r="B63" i="9"/>
  <c r="E73" i="9"/>
  <c r="B73" i="9" s="1"/>
  <c r="B79" i="9"/>
  <c r="E89" i="9"/>
  <c r="B89" i="9" s="1"/>
  <c r="E310" i="9"/>
  <c r="B310" i="9" s="1"/>
  <c r="F417" i="4"/>
  <c r="E87" i="5"/>
  <c r="D1065" i="1" s="1"/>
  <c r="F88" i="5"/>
  <c r="E176" i="5"/>
  <c r="B23" i="9"/>
  <c r="E33" i="9"/>
  <c r="B33" i="9" s="1"/>
  <c r="B39" i="9"/>
  <c r="E49" i="9"/>
  <c r="B49" i="9" s="1"/>
  <c r="B55" i="9"/>
  <c r="E65" i="9"/>
  <c r="B65" i="9" s="1"/>
  <c r="B71" i="9"/>
  <c r="E81" i="9"/>
  <c r="B81" i="9" s="1"/>
  <c r="B87" i="9"/>
  <c r="E94" i="9"/>
  <c r="B94" i="9" s="1"/>
  <c r="B99" i="9"/>
  <c r="E102" i="9"/>
  <c r="B102" i="9" s="1"/>
  <c r="B107" i="9"/>
  <c r="E110" i="9"/>
  <c r="B110" i="9" s="1"/>
  <c r="B115" i="9"/>
  <c r="E118" i="9"/>
  <c r="B118" i="9" s="1"/>
  <c r="B123" i="9"/>
  <c r="E126" i="9"/>
  <c r="B126" i="9" s="1"/>
  <c r="B131" i="9"/>
  <c r="E134" i="9"/>
  <c r="B134" i="9" s="1"/>
  <c r="E138" i="9"/>
  <c r="B138" i="9" s="1"/>
  <c r="E142" i="9"/>
  <c r="B142" i="9" s="1"/>
  <c r="B144" i="9"/>
  <c r="B148" i="9"/>
  <c r="B152" i="9"/>
  <c r="B156" i="9"/>
  <c r="B160" i="9"/>
  <c r="B231" i="9"/>
  <c r="B247" i="9"/>
  <c r="B263" i="9"/>
  <c r="B147" i="9"/>
  <c r="B151" i="9"/>
  <c r="B155" i="9"/>
  <c r="B159" i="9"/>
  <c r="B135" i="9"/>
  <c r="B139" i="9"/>
  <c r="E146" i="9"/>
  <c r="B146" i="9" s="1"/>
  <c r="E150" i="9"/>
  <c r="B150" i="9" s="1"/>
  <c r="E154" i="9"/>
  <c r="B154" i="9" s="1"/>
  <c r="E158" i="9"/>
  <c r="B158" i="9" s="1"/>
  <c r="B235" i="9"/>
  <c r="B251" i="9"/>
  <c r="B267" i="9"/>
  <c r="F214" i="9"/>
  <c r="B214" i="9" s="1"/>
  <c r="F217" i="9"/>
  <c r="B217" i="9" s="1"/>
  <c r="F218" i="9"/>
  <c r="B218" i="9" s="1"/>
  <c r="F221" i="9"/>
  <c r="B221" i="9" s="1"/>
  <c r="F222" i="9"/>
  <c r="B222" i="9" s="1"/>
  <c r="F225" i="9"/>
  <c r="B225" i="9" s="1"/>
  <c r="F226" i="9"/>
  <c r="B226" i="9" s="1"/>
  <c r="F229" i="9"/>
  <c r="B229" i="9" s="1"/>
  <c r="F230" i="9"/>
  <c r="B230" i="9" s="1"/>
  <c r="F233" i="9"/>
  <c r="B233" i="9" s="1"/>
  <c r="F234" i="9"/>
  <c r="B234" i="9" s="1"/>
  <c r="F237" i="9"/>
  <c r="B237" i="9" s="1"/>
  <c r="F238" i="9"/>
  <c r="B238" i="9" s="1"/>
  <c r="F241" i="9"/>
  <c r="B241" i="9" s="1"/>
  <c r="F242" i="9"/>
  <c r="B242" i="9" s="1"/>
  <c r="F245" i="9"/>
  <c r="B245" i="9" s="1"/>
  <c r="F246" i="9"/>
  <c r="B246" i="9" s="1"/>
  <c r="F249" i="9"/>
  <c r="B249" i="9" s="1"/>
  <c r="F250" i="9"/>
  <c r="B250" i="9" s="1"/>
  <c r="F253" i="9"/>
  <c r="B253" i="9" s="1"/>
  <c r="F254" i="9"/>
  <c r="B254" i="9" s="1"/>
  <c r="F257" i="9"/>
  <c r="B257" i="9" s="1"/>
  <c r="F258" i="9"/>
  <c r="B258" i="9" s="1"/>
  <c r="F261" i="9"/>
  <c r="B261" i="9" s="1"/>
  <c r="F262" i="9"/>
  <c r="B262" i="9" s="1"/>
  <c r="F265" i="9"/>
  <c r="B265" i="9" s="1"/>
  <c r="F266" i="9"/>
  <c r="B266" i="9" s="1"/>
  <c r="F269" i="9"/>
  <c r="B269" i="9" s="1"/>
  <c r="F270" i="9"/>
  <c r="B270" i="9" s="1"/>
  <c r="D1222" i="1" l="1"/>
  <c r="F258" i="5"/>
  <c r="C1235" i="1"/>
  <c r="I23" i="3"/>
  <c r="D1214" i="1"/>
  <c r="D1408" i="1"/>
  <c r="I27" i="3"/>
  <c r="C1524" i="1"/>
  <c r="H1524" i="1" s="1"/>
  <c r="I35" i="3"/>
  <c r="C1518" i="1"/>
  <c r="G1499" i="1"/>
  <c r="H1499" i="1"/>
  <c r="H160" i="1"/>
  <c r="G160" i="1"/>
  <c r="D985" i="1"/>
  <c r="I20" i="3"/>
  <c r="F224" i="4"/>
  <c r="C220" i="1"/>
  <c r="H103" i="1"/>
  <c r="G103" i="1"/>
  <c r="K1451" i="9"/>
  <c r="G314" i="9"/>
  <c r="E314" i="9" s="1"/>
  <c r="B314" i="9" s="1"/>
  <c r="C1517" i="1"/>
  <c r="I34" i="3"/>
  <c r="H1383" i="1"/>
  <c r="G1383" i="1"/>
  <c r="G575" i="1"/>
  <c r="H575" i="1"/>
  <c r="F420" i="4"/>
  <c r="C414" i="1"/>
  <c r="H395" i="1"/>
  <c r="G395" i="1"/>
  <c r="F215" i="4"/>
  <c r="C211" i="1"/>
  <c r="H21" i="3"/>
  <c r="C1046" i="1"/>
  <c r="F124" i="4"/>
  <c r="C120" i="1"/>
  <c r="F114" i="6"/>
  <c r="H27" i="3"/>
  <c r="C1408" i="1"/>
  <c r="F146" i="5"/>
  <c r="C1124" i="1"/>
  <c r="C509" i="1"/>
  <c r="F515" i="4"/>
  <c r="G25" i="1"/>
  <c r="H25" i="1"/>
  <c r="F133" i="4"/>
  <c r="D129" i="1"/>
  <c r="G313" i="9"/>
  <c r="E313" i="9" s="1"/>
  <c r="F299" i="4"/>
  <c r="C294" i="1"/>
  <c r="D298" i="4"/>
  <c r="G1453" i="1"/>
  <c r="H1453" i="1"/>
  <c r="H421" i="1"/>
  <c r="G421" i="1"/>
  <c r="F163" i="4"/>
  <c r="C159" i="1"/>
  <c r="I1448" i="1"/>
  <c r="H991" i="1"/>
  <c r="G991" i="1"/>
  <c r="H593" i="1"/>
  <c r="G593" i="1"/>
  <c r="H215" i="1"/>
  <c r="G215" i="1"/>
  <c r="G1183" i="1"/>
  <c r="H1183" i="1"/>
  <c r="D175" i="5"/>
  <c r="H22" i="3"/>
  <c r="C1153" i="1"/>
  <c r="F176" i="5"/>
  <c r="H149" i="1"/>
  <c r="G149" i="1"/>
  <c r="G1096" i="1"/>
  <c r="H1096" i="1"/>
  <c r="G412" i="1"/>
  <c r="H412" i="1"/>
  <c r="I1467" i="1"/>
  <c r="G397" i="1"/>
  <c r="H397" i="1"/>
  <c r="H307" i="1"/>
  <c r="G307" i="1"/>
  <c r="G1065" i="1"/>
  <c r="H1065" i="1"/>
  <c r="F245" i="5"/>
  <c r="C1222" i="1"/>
  <c r="E6" i="4"/>
  <c r="D3" i="1"/>
  <c r="F351" i="4"/>
  <c r="C346" i="1"/>
  <c r="D350" i="4"/>
  <c r="H457" i="1"/>
  <c r="G457" i="1"/>
  <c r="G165" i="1"/>
  <c r="H165" i="1"/>
  <c r="H40" i="1"/>
  <c r="G40" i="1"/>
  <c r="E141" i="6"/>
  <c r="F363" i="4"/>
  <c r="C358" i="1"/>
  <c r="H1333" i="1"/>
  <c r="G1333" i="1"/>
  <c r="F580" i="4"/>
  <c r="C574" i="1"/>
  <c r="H94" i="1"/>
  <c r="G94" i="1"/>
  <c r="G55" i="1"/>
  <c r="H55" i="1"/>
  <c r="C587" i="1"/>
  <c r="F593" i="4"/>
  <c r="H275" i="1"/>
  <c r="G275" i="1"/>
  <c r="G997" i="1"/>
  <c r="H997" i="1"/>
  <c r="D528" i="4"/>
  <c r="H1401" i="1"/>
  <c r="G1401" i="1"/>
  <c r="H1369" i="1"/>
  <c r="G1369" i="1"/>
  <c r="G1127" i="1"/>
  <c r="H1127" i="1"/>
  <c r="H1113" i="1"/>
  <c r="G1113" i="1"/>
  <c r="C561" i="1"/>
  <c r="F567" i="4"/>
  <c r="G413" i="1"/>
  <c r="H413" i="1"/>
  <c r="C637" i="1"/>
  <c r="F643" i="4"/>
  <c r="G467" i="1"/>
  <c r="H467" i="1"/>
  <c r="G19" i="1"/>
  <c r="H19" i="1"/>
  <c r="H47" i="1"/>
  <c r="G47" i="1"/>
  <c r="I22" i="3"/>
  <c r="E175" i="5"/>
  <c r="D1152" i="1" s="1"/>
  <c r="D1153" i="1"/>
  <c r="H24" i="3"/>
  <c r="C1299" i="1"/>
  <c r="D141" i="6"/>
  <c r="F5" i="6"/>
  <c r="E420" i="4"/>
  <c r="D415" i="1"/>
  <c r="G1483" i="1"/>
  <c r="H1483" i="1"/>
  <c r="H295" i="1"/>
  <c r="G295" i="1"/>
  <c r="H1013" i="1"/>
  <c r="G1013" i="1"/>
  <c r="H1154" i="1"/>
  <c r="G1154" i="1"/>
  <c r="H1057" i="1"/>
  <c r="G1057" i="1"/>
  <c r="H523" i="1"/>
  <c r="G523" i="1"/>
  <c r="H173" i="1"/>
  <c r="G173" i="1"/>
  <c r="G1167" i="1"/>
  <c r="H1167" i="1"/>
  <c r="H453" i="1"/>
  <c r="F472" i="4"/>
  <c r="C466" i="1"/>
  <c r="H19" i="9"/>
  <c r="E19" i="9" s="1"/>
  <c r="B19" i="9" s="1"/>
  <c r="H597" i="1"/>
  <c r="G597" i="1"/>
  <c r="G269" i="1"/>
  <c r="H269" i="1"/>
  <c r="H102" i="1"/>
  <c r="G102" i="1"/>
  <c r="F35" i="6"/>
  <c r="H25" i="3"/>
  <c r="C1329" i="1"/>
  <c r="H343" i="1"/>
  <c r="G343" i="1"/>
  <c r="H13" i="1"/>
  <c r="G13" i="1"/>
  <c r="I1463" i="1"/>
  <c r="F78" i="5"/>
  <c r="C1056" i="1"/>
  <c r="H121" i="1"/>
  <c r="G121" i="1"/>
  <c r="H565" i="1"/>
  <c r="G565" i="1"/>
  <c r="H411" i="1"/>
  <c r="G411" i="1"/>
  <c r="C78" i="1"/>
  <c r="F82" i="4"/>
  <c r="E407" i="4"/>
  <c r="D402" i="1" s="1"/>
  <c r="D293" i="1"/>
  <c r="F484" i="4"/>
  <c r="C478" i="1"/>
  <c r="G316" i="9"/>
  <c r="E316" i="9" s="1"/>
  <c r="H29" i="3"/>
  <c r="C1436" i="1"/>
  <c r="F237" i="5"/>
  <c r="H23" i="3"/>
  <c r="C1214" i="1"/>
  <c r="F644" i="4"/>
  <c r="C638" i="1"/>
  <c r="E151" i="4"/>
  <c r="E68" i="5"/>
  <c r="F68" i="5" s="1"/>
  <c r="H359" i="1"/>
  <c r="G359" i="1"/>
  <c r="H124" i="1"/>
  <c r="G124" i="1"/>
  <c r="E528" i="4"/>
  <c r="D587" i="1"/>
  <c r="E408" i="4"/>
  <c r="D403" i="1" s="1"/>
  <c r="D345" i="1"/>
  <c r="F213" i="9"/>
  <c r="E5" i="7"/>
  <c r="D1437" i="1"/>
  <c r="G645" i="1"/>
  <c r="H645" i="1"/>
  <c r="H501" i="1"/>
  <c r="G501" i="1"/>
  <c r="H415" i="1"/>
  <c r="G415" i="1"/>
  <c r="C259" i="1"/>
  <c r="F263" i="4"/>
  <c r="D6" i="4"/>
  <c r="C3" i="1"/>
  <c r="F7" i="4"/>
  <c r="H1019" i="1"/>
  <c r="G1019" i="1"/>
  <c r="F12" i="5"/>
  <c r="C990" i="1"/>
  <c r="D7" i="5"/>
  <c r="H73" i="1"/>
  <c r="G73" i="1"/>
  <c r="I1452" i="1"/>
  <c r="H1227" i="1"/>
  <c r="G1227" i="1"/>
  <c r="H1047" i="1"/>
  <c r="G1047" i="1"/>
  <c r="G21" i="9"/>
  <c r="H21" i="9"/>
  <c r="F152" i="4"/>
  <c r="C148" i="1"/>
  <c r="D151" i="4"/>
  <c r="I1474" i="1"/>
  <c r="H1409" i="1"/>
  <c r="G1409" i="1"/>
  <c r="F134" i="5"/>
  <c r="C1112" i="1"/>
  <c r="H1007" i="1"/>
  <c r="G1007" i="1"/>
  <c r="H155" i="1"/>
  <c r="G155" i="1"/>
  <c r="H513" i="1"/>
  <c r="G513" i="1"/>
  <c r="G79" i="1"/>
  <c r="H79" i="1"/>
  <c r="G321" i="1"/>
  <c r="H321" i="1"/>
  <c r="F311" i="4"/>
  <c r="C306" i="1"/>
  <c r="I1447" i="1"/>
  <c r="H479" i="1"/>
  <c r="G479" i="1"/>
  <c r="I1451" i="1"/>
  <c r="F50" i="4"/>
  <c r="C46" i="1"/>
  <c r="G1524" i="1" l="1"/>
  <c r="H1235" i="1"/>
  <c r="G1235" i="1"/>
  <c r="H11" i="3"/>
  <c r="N3" i="9" s="1"/>
  <c r="H1518" i="1"/>
  <c r="G1518" i="1"/>
  <c r="B213" i="9"/>
  <c r="B316" i="9"/>
  <c r="E315" i="9"/>
  <c r="I10" i="3" s="1"/>
  <c r="F141" i="6"/>
  <c r="H28" i="3"/>
  <c r="C1435" i="1"/>
  <c r="H1222" i="1"/>
  <c r="G1222" i="1"/>
  <c r="H1153" i="1"/>
  <c r="G1153" i="1"/>
  <c r="G159" i="1"/>
  <c r="H159" i="1"/>
  <c r="H1124" i="1"/>
  <c r="G1124" i="1"/>
  <c r="H1112" i="1"/>
  <c r="G1112" i="1"/>
  <c r="F6" i="4"/>
  <c r="H16" i="3"/>
  <c r="C2" i="1"/>
  <c r="D412" i="4"/>
  <c r="E636" i="4"/>
  <c r="D630" i="1" s="1"/>
  <c r="D522" i="1"/>
  <c r="G638" i="1"/>
  <c r="H638" i="1"/>
  <c r="G1299" i="1"/>
  <c r="H1299" i="1"/>
  <c r="D289" i="4"/>
  <c r="F151" i="4"/>
  <c r="H17" i="3"/>
  <c r="C147" i="1"/>
  <c r="E21" i="9"/>
  <c r="D6" i="5"/>
  <c r="H20" i="3"/>
  <c r="C985" i="1"/>
  <c r="F7" i="5"/>
  <c r="G1437" i="1"/>
  <c r="H1437" i="1"/>
  <c r="H1436" i="1"/>
  <c r="H78" i="1"/>
  <c r="G78" i="1"/>
  <c r="H466" i="1"/>
  <c r="G466" i="1"/>
  <c r="E635" i="4"/>
  <c r="D629" i="1" s="1"/>
  <c r="D414" i="1"/>
  <c r="H637" i="1"/>
  <c r="G637" i="1"/>
  <c r="G561" i="1"/>
  <c r="H561" i="1"/>
  <c r="H574" i="1"/>
  <c r="G574" i="1"/>
  <c r="G358" i="1"/>
  <c r="H358" i="1"/>
  <c r="F175" i="5"/>
  <c r="C1152" i="1"/>
  <c r="D407" i="4"/>
  <c r="F298" i="4"/>
  <c r="C293" i="1"/>
  <c r="H129" i="1"/>
  <c r="G129" i="1"/>
  <c r="H1408" i="1"/>
  <c r="G1408" i="1"/>
  <c r="G211" i="1"/>
  <c r="H211" i="1"/>
  <c r="H414" i="1"/>
  <c r="G414" i="1"/>
  <c r="H1517" i="1"/>
  <c r="G1517" i="1"/>
  <c r="H3" i="1"/>
  <c r="G3" i="1"/>
  <c r="E289" i="4"/>
  <c r="E290" i="4" s="1"/>
  <c r="D286" i="1" s="1"/>
  <c r="I17" i="3"/>
  <c r="D147" i="1"/>
  <c r="H1329" i="1"/>
  <c r="G1329" i="1"/>
  <c r="D1435" i="1"/>
  <c r="H9" i="3" s="1"/>
  <c r="I28" i="3"/>
  <c r="H346" i="1"/>
  <c r="G346" i="1"/>
  <c r="H306" i="1"/>
  <c r="G306" i="1"/>
  <c r="H478" i="1"/>
  <c r="G478" i="1"/>
  <c r="H1056" i="1"/>
  <c r="G1056" i="1"/>
  <c r="G587" i="1"/>
  <c r="H587" i="1"/>
  <c r="E312" i="9"/>
  <c r="B313" i="9"/>
  <c r="G120" i="1"/>
  <c r="H120" i="1"/>
  <c r="H46" i="1"/>
  <c r="G46" i="1"/>
  <c r="G148" i="1"/>
  <c r="H148" i="1"/>
  <c r="H990" i="1"/>
  <c r="G990" i="1"/>
  <c r="H259" i="1"/>
  <c r="G259" i="1"/>
  <c r="D1436" i="1"/>
  <c r="G1436" i="1" s="1"/>
  <c r="I29" i="3"/>
  <c r="I21" i="3"/>
  <c r="D1046" i="1"/>
  <c r="G1046" i="1" s="1"/>
  <c r="H1214" i="1"/>
  <c r="G1214" i="1"/>
  <c r="G318" i="9"/>
  <c r="E318" i="9" s="1"/>
  <c r="D636" i="4"/>
  <c r="F528" i="4"/>
  <c r="C522" i="1"/>
  <c r="F350" i="4"/>
  <c r="D408" i="4"/>
  <c r="C345" i="1"/>
  <c r="E412" i="4"/>
  <c r="I16" i="3"/>
  <c r="D2" i="1"/>
  <c r="G294" i="1"/>
  <c r="H294" i="1"/>
  <c r="G509" i="1"/>
  <c r="H509" i="1"/>
  <c r="H1046" i="1"/>
  <c r="D635" i="4"/>
  <c r="G220" i="1"/>
  <c r="H220" i="1"/>
  <c r="E6" i="5"/>
  <c r="I11" i="3" l="1"/>
  <c r="H278" i="9"/>
  <c r="D984" i="1"/>
  <c r="K3" i="9"/>
  <c r="H522" i="1"/>
  <c r="G522" i="1"/>
  <c r="D290" i="4"/>
  <c r="F407" i="4"/>
  <c r="C402" i="1"/>
  <c r="H985" i="1"/>
  <c r="G985" i="1"/>
  <c r="H147" i="1"/>
  <c r="G147" i="1"/>
  <c r="G2" i="1"/>
  <c r="H2" i="1"/>
  <c r="E317" i="9"/>
  <c r="I9" i="3" s="1"/>
  <c r="B318" i="9"/>
  <c r="G293" i="1"/>
  <c r="H293" i="1"/>
  <c r="G285" i="9"/>
  <c r="E285" i="9" s="1"/>
  <c r="B285" i="9" s="1"/>
  <c r="G278" i="9"/>
  <c r="F6" i="5"/>
  <c r="C984" i="1"/>
  <c r="E639" i="4"/>
  <c r="D407" i="1"/>
  <c r="B21" i="9"/>
  <c r="D413" i="4"/>
  <c r="D414" i="4" s="1"/>
  <c r="D291" i="4"/>
  <c r="C285" i="1"/>
  <c r="F289" i="4"/>
  <c r="F412" i="4"/>
  <c r="D639" i="4"/>
  <c r="C407" i="1"/>
  <c r="H1435" i="1"/>
  <c r="G1435" i="1"/>
  <c r="H345" i="1"/>
  <c r="G345" i="1"/>
  <c r="C629" i="1"/>
  <c r="F635" i="4"/>
  <c r="C403" i="1"/>
  <c r="F408" i="4"/>
  <c r="F636" i="4"/>
  <c r="C630" i="1"/>
  <c r="E291" i="4"/>
  <c r="D287" i="1" s="1"/>
  <c r="E413" i="4"/>
  <c r="E414" i="4" s="1"/>
  <c r="D409" i="1" s="1"/>
  <c r="D285" i="1"/>
  <c r="H1152" i="1"/>
  <c r="G1152" i="1"/>
  <c r="E278" i="9" l="1"/>
  <c r="B278" i="9" s="1"/>
  <c r="F414" i="4"/>
  <c r="C409" i="1"/>
  <c r="H630" i="1"/>
  <c r="G630" i="1"/>
  <c r="E415" i="4"/>
  <c r="D410" i="1" s="1"/>
  <c r="E640" i="4"/>
  <c r="E641" i="4" s="1"/>
  <c r="D408" i="1"/>
  <c r="D633" i="1"/>
  <c r="H402" i="1"/>
  <c r="G402" i="1"/>
  <c r="F639" i="4"/>
  <c r="C633" i="1"/>
  <c r="D641" i="4"/>
  <c r="C287" i="1"/>
  <c r="F291" i="4"/>
  <c r="F290" i="4"/>
  <c r="C286" i="1"/>
  <c r="G629" i="1"/>
  <c r="H629" i="1"/>
  <c r="D640" i="4"/>
  <c r="D415" i="4"/>
  <c r="F413" i="4"/>
  <c r="C408" i="1"/>
  <c r="H403" i="1"/>
  <c r="G403" i="1"/>
  <c r="H407" i="1"/>
  <c r="G407" i="1"/>
  <c r="G285" i="1"/>
  <c r="H285" i="1"/>
  <c r="G984" i="1"/>
  <c r="H8" i="3"/>
  <c r="H984" i="1"/>
  <c r="E277" i="9" l="1"/>
  <c r="I8" i="3" s="1"/>
  <c r="G408" i="1"/>
  <c r="H408" i="1"/>
  <c r="D635" i="1"/>
  <c r="G287" i="1"/>
  <c r="H287" i="1"/>
  <c r="F415" i="4"/>
  <c r="C410" i="1"/>
  <c r="H286" i="1"/>
  <c r="G286" i="1"/>
  <c r="D645" i="4"/>
  <c r="C635" i="1"/>
  <c r="F641" i="4"/>
  <c r="E642" i="4"/>
  <c r="D634" i="1"/>
  <c r="H409" i="1"/>
  <c r="G409" i="1"/>
  <c r="M3" i="9"/>
  <c r="D642" i="4"/>
  <c r="F640" i="4"/>
  <c r="C634" i="1"/>
  <c r="H633" i="1"/>
  <c r="G633" i="1"/>
  <c r="H18" i="3" l="1"/>
  <c r="C639" i="1"/>
  <c r="F645" i="4"/>
  <c r="H410" i="1"/>
  <c r="G410" i="1"/>
  <c r="G634" i="1"/>
  <c r="H634" i="1"/>
  <c r="E646" i="4"/>
  <c r="D636" i="1"/>
  <c r="E645" i="4"/>
  <c r="F642" i="4"/>
  <c r="D646" i="4"/>
  <c r="C636" i="1"/>
  <c r="G276" i="9"/>
  <c r="E276" i="9" s="1"/>
  <c r="B276" i="9" s="1"/>
  <c r="G635" i="1"/>
  <c r="H635" i="1"/>
  <c r="F646" i="4" l="1"/>
  <c r="H19" i="3"/>
  <c r="C640" i="1"/>
  <c r="I19" i="3"/>
  <c r="D640" i="1"/>
  <c r="I18" i="3"/>
  <c r="D639" i="1"/>
  <c r="H639" i="1" s="1"/>
  <c r="H636" i="1"/>
  <c r="G636" i="1"/>
  <c r="H7" i="3" l="1"/>
  <c r="J3" i="9" s="1"/>
  <c r="G639" i="1"/>
  <c r="H640" i="1"/>
  <c r="G640" i="1"/>
  <c r="M272" i="9" l="1"/>
  <c r="L272" i="9"/>
  <c r="H274" i="9"/>
  <c r="G274" i="9"/>
  <c r="H18" i="9"/>
  <c r="G18" i="9"/>
  <c r="L15" i="9"/>
  <c r="H17" i="9"/>
  <c r="M16" i="9"/>
  <c r="K11" i="9"/>
  <c r="I5" i="9"/>
  <c r="K10" i="9"/>
  <c r="J13" i="9"/>
  <c r="I6" i="9"/>
  <c r="J17" i="9"/>
  <c r="G17" i="9"/>
  <c r="G16" i="9"/>
  <c r="I13" i="9"/>
  <c r="J8" i="9"/>
  <c r="I12" i="9"/>
  <c r="J7" i="9"/>
  <c r="H15" i="9"/>
  <c r="H16" i="9"/>
  <c r="K7" i="9"/>
  <c r="K6" i="9"/>
  <c r="I7" i="9"/>
  <c r="L16" i="9"/>
  <c r="K5" i="9"/>
  <c r="I9" i="9"/>
  <c r="I8" i="9"/>
  <c r="K12" i="9"/>
  <c r="K8" i="9"/>
  <c r="I11" i="9"/>
  <c r="I17" i="9"/>
  <c r="G15" i="9"/>
  <c r="J5" i="9"/>
  <c r="K9" i="9"/>
  <c r="K13" i="9"/>
  <c r="J10" i="9"/>
  <c r="J12" i="9"/>
  <c r="J11" i="9"/>
  <c r="J6" i="9"/>
  <c r="J9" i="9"/>
  <c r="M15" i="9"/>
  <c r="E18" i="9" l="1"/>
  <c r="B18" i="9" s="1"/>
  <c r="F272" i="9"/>
  <c r="B272" i="9" s="1"/>
  <c r="F16" i="9"/>
  <c r="E17" i="9"/>
  <c r="B17" i="9" s="1"/>
  <c r="E15" i="9"/>
  <c r="E12" i="9"/>
  <c r="B12" i="9" s="1"/>
  <c r="F15" i="9"/>
  <c r="F14" i="9" s="1"/>
  <c r="E7" i="9"/>
  <c r="B7" i="9" s="1"/>
  <c r="E274" i="9"/>
  <c r="E10" i="9"/>
  <c r="B10" i="9" s="1"/>
  <c r="E5" i="9"/>
  <c r="E8" i="9"/>
  <c r="B8" i="9" s="1"/>
  <c r="E13" i="9"/>
  <c r="B13" i="9" s="1"/>
  <c r="E6" i="9"/>
  <c r="B6" i="9" s="1"/>
  <c r="E11" i="9"/>
  <c r="B11" i="9" s="1"/>
  <c r="E9" i="9"/>
  <c r="B9" i="9" s="1"/>
  <c r="E16" i="9"/>
  <c r="B16" i="9" l="1"/>
  <c r="F20" i="9"/>
  <c r="F3" i="9" s="1"/>
  <c r="B15" i="9"/>
  <c r="B274" i="9"/>
  <c r="E20" i="9"/>
  <c r="I7" i="3" s="1"/>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<sst xmlns="http://schemas.openxmlformats.org/spreadsheetml/2006/main" count="4374" uniqueCount="3426">
  <si>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</si>
  <si>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</si>
  <si>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</si>
  <si>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</si>
  <si>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</si>
  <si>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</si>
  <si>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</si>
  <si>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</si>
  <si>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</si>
  <si>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</si>
  <si>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</si>
  <si>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</si>
  <si>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</si>
  <si>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</si>
  <si>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</si>
  <si>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</si>
  <si>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</si>
  <si>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</si>
  <si>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</si>
  <si>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</si>
  <si>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</si>
  <si>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</si>
  <si>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</si>
  <si>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</si>
  <si>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</si>
  <si>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</si>
  <si>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</si>
  <si>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</si>
  <si>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</si>
  <si>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</si>
  <si>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</si>
  <si>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VRPOLJE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</si>
  <si>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</si>
  <si>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</si>
  <si>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</si>
  <si>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</si>
  <si>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</si>
  <si>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</si>
  <si>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</si>
  <si>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</si>
  <si>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</si>
  <si>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</si>
  <si>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</si>
  <si>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</si>
  <si>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</si>
  <si>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</si>
  <si>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</si>
  <si>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</si>
  <si>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</si>
  <si>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12760 - O.Š. VRPOLJE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</si>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</sst>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840183.03</v>
      </c>
      <c r="D2" s="6">
        <f>'PR-RAS'!E6</f>
        <v>985216.83999999985</v>
      </c>
      <c r="E2" s="6">
        <v>0</v>
      </c>
      <c r="F2" s="6">
        <v>0</v>
      </c>
      <c r="G2" s="7">
        <f t="shared" ref="G2:G264" si="0">(B2/1000)*(C2*1+D2*2)</f>
        <v>2810.6167100000002</v>
      </c>
      <c r="H2" s="7">
        <f t="shared" ref="H2:H264" si="1">ABS(C2-ROUND(C2,0))+ABS(D2-ROUND(D2,0))</f>
        <v>0.19000000017695129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789224.7</v>
      </c>
      <c r="D46" s="1">
        <f>'PR-RAS'!E50</f>
        <v>929800.52999999991</v>
      </c>
      <c r="E46" s="1">
        <v>0</v>
      </c>
      <c r="F46" s="1">
        <v>0</v>
      </c>
      <c r="G46" s="2">
        <f t="shared" si="0"/>
        <v>119197.15919999998</v>
      </c>
      <c r="H46" s="2">
        <f t="shared" si="1"/>
        <v>0.77000000013504177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756020.01</v>
      </c>
      <c r="D64" s="1">
        <f>'PR-RAS'!E68</f>
        <v>922396.28999999992</v>
      </c>
      <c r="E64" s="1">
        <v>0</v>
      </c>
      <c r="F64" s="1">
        <v>0</v>
      </c>
      <c r="G64" s="2">
        <f t="shared" si="0"/>
        <v>163851.19316999998</v>
      </c>
      <c r="H64" s="2">
        <f t="shared" si="1"/>
        <v>0.29999999993015081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756020.01</v>
      </c>
      <c r="D65" s="1">
        <f>'PR-RAS'!E69</f>
        <v>922037.82</v>
      </c>
      <c r="E65" s="1">
        <v>0</v>
      </c>
      <c r="F65" s="1">
        <v>0</v>
      </c>
      <c r="G65" s="2">
        <f t="shared" si="0"/>
        <v>166406.12159999998</v>
      </c>
      <c r="H65" s="2">
        <f t="shared" si="1"/>
        <v>0.19000000006053597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358.47</v>
      </c>
      <c r="E66" s="1">
        <v>0</v>
      </c>
      <c r="F66" s="1">
        <v>0</v>
      </c>
      <c r="G66" s="2">
        <f t="shared" si="0"/>
        <v>46.601100000000002</v>
      </c>
      <c r="H66" s="2">
        <f t="shared" si="1"/>
        <v>0.47000000000002728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6749</v>
      </c>
      <c r="D70" s="1">
        <f>'PR-RAS'!E74</f>
        <v>0</v>
      </c>
      <c r="E70" s="1">
        <v>0</v>
      </c>
      <c r="F70" s="1">
        <v>0</v>
      </c>
      <c r="G70" s="2">
        <f t="shared" si="0"/>
        <v>465.68100000000004</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6749</v>
      </c>
      <c r="D71" s="1">
        <f>'PR-RAS'!E75</f>
        <v>0</v>
      </c>
      <c r="E71" s="1">
        <v>0</v>
      </c>
      <c r="F71" s="1">
        <v>0</v>
      </c>
      <c r="G71" s="2">
        <f t="shared" si="0"/>
        <v>472.43000000000006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26455.690000000002</v>
      </c>
      <c r="D73" s="1">
        <f>'PR-RAS'!E77</f>
        <v>7404.24</v>
      </c>
      <c r="E73" s="1">
        <v>0</v>
      </c>
      <c r="F73" s="1">
        <v>0</v>
      </c>
      <c r="G73" s="2">
        <f t="shared" si="0"/>
        <v>2971.0202399999998</v>
      </c>
      <c r="H73" s="2">
        <f t="shared" si="1"/>
        <v>0.54999999999745341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171.74</v>
      </c>
      <c r="D74" s="1">
        <f>'PR-RAS'!E78</f>
        <v>1507.63</v>
      </c>
      <c r="E74" s="1">
        <v>0</v>
      </c>
      <c r="F74" s="1">
        <v>0</v>
      </c>
      <c r="G74" s="2">
        <f t="shared" si="0"/>
        <v>232.65099999999998</v>
      </c>
      <c r="H74" s="2">
        <f t="shared" si="1"/>
        <v>0.62999999999988177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12333.95</v>
      </c>
      <c r="D76" s="1">
        <f>'PR-RAS'!E80</f>
        <v>5896.61</v>
      </c>
      <c r="E76" s="1">
        <v>0</v>
      </c>
      <c r="F76" s="1">
        <v>0</v>
      </c>
      <c r="G76" s="2">
        <f t="shared" si="0"/>
        <v>1809.5377499999997</v>
      </c>
      <c r="H76" s="2">
        <f t="shared" si="1"/>
        <v>0.43999999999959982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13950</v>
      </c>
      <c r="D77" s="1">
        <f>'PR-RAS'!E81</f>
        <v>0</v>
      </c>
      <c r="E77" s="1">
        <v>0</v>
      </c>
      <c r="F77" s="1">
        <v>0</v>
      </c>
      <c r="G77" s="2">
        <f t="shared" si="0"/>
        <v>1060.2</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691.4</v>
      </c>
      <c r="D102" s="1">
        <f>'PR-RAS'!E106</f>
        <v>0</v>
      </c>
      <c r="E102" s="1">
        <v>0</v>
      </c>
      <c r="F102" s="1">
        <v>0</v>
      </c>
      <c r="G102" s="2">
        <f t="shared" si="0"/>
        <v>69.831400000000002</v>
      </c>
      <c r="H102" s="2">
        <f t="shared" si="1"/>
        <v>0.39999999999997726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691.4</v>
      </c>
      <c r="D108" s="1">
        <f>'PR-RAS'!E112</f>
        <v>0</v>
      </c>
      <c r="E108" s="1">
        <v>0</v>
      </c>
      <c r="F108" s="1">
        <v>0</v>
      </c>
      <c r="G108" s="2">
        <f t="shared" si="0"/>
        <v>73.979799999999997</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691.4</v>
      </c>
      <c r="D113" s="1">
        <f>'PR-RAS'!E117</f>
        <v>0</v>
      </c>
      <c r="E113" s="1">
        <v>0</v>
      </c>
      <c r="F113" s="1">
        <v>0</v>
      </c>
      <c r="G113" s="2">
        <f t="shared" si="0"/>
        <v>77.436800000000005</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800</v>
      </c>
      <c r="D120" s="1">
        <f>'PR-RAS'!E124</f>
        <v>0</v>
      </c>
      <c r="E120" s="1">
        <v>0</v>
      </c>
      <c r="F120" s="1">
        <v>0</v>
      </c>
      <c r="G120" s="2">
        <f t="shared" si="0"/>
        <v>95.199999999999989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800</v>
      </c>
      <c r="D124" s="1">
        <f>'PR-RAS'!E128</f>
        <v>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800</v>
      </c>
      <c r="D125" s="1">
        <f>'PR-RAS'!E129</f>
        <v>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49466.93</v>
      </c>
      <c r="D129" s="1">
        <f>'PR-RAS'!E133</f>
        <v>55416.31</v>
      </c>
      <c r="E129" s="1">
        <v>0</v>
      </c>
      <c r="F129" s="1">
        <v>0</v>
      </c>
      <c r="G129" s="2">
        <f t="shared" si="0"/>
        <v>20518.342399999998</v>
      </c>
      <c r="H129" s="2">
        <f t="shared" si="1"/>
        <v>0.37999999999738066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49466.93</v>
      </c>
      <c r="D130" s="1">
        <f>'PR-RAS'!E134</f>
        <v>55416.31</v>
      </c>
      <c r="E130" s="1">
        <v>0</v>
      </c>
      <c r="F130" s="1">
        <v>0</v>
      </c>
      <c r="G130" s="2">
        <f t="shared" si="0"/>
        <v>20678.641949999997</v>
      </c>
      <c r="H130" s="2">
        <f t="shared" si="1"/>
        <v>0.37999999999738066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49466.93</v>
      </c>
      <c r="D131" s="1">
        <f>'PR-RAS'!E135</f>
        <v>55416.31</v>
      </c>
      <c r="E131" s="1">
        <v>0</v>
      </c>
      <c r="F131" s="1">
        <v>0</v>
      </c>
      <c r="G131" s="2">
        <f t="shared" si="0"/>
        <v>20838.941500000001</v>
      </c>
      <c r="H131" s="2">
        <f t="shared" si="1"/>
        <v>0.37999999999738066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820329.29000000015</v>
      </c>
      <c r="D147" s="1">
        <f>'PR-RAS'!E151</f>
        <v>1047283</v>
      </c>
      <c r="E147" s="1">
        <v>0</v>
      </c>
      <c r="F147" s="1">
        <v>0</v>
      </c>
      <c r="G147" s="2">
        <f t="shared" si="0"/>
        <v>425574.71233999997</v>
      </c>
      <c r="H147" s="2">
        <f t="shared" si="1"/>
        <v>0.29000000015366822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698109.42000000016</v>
      </c>
      <c r="D148" s="1">
        <f>'PR-RAS'!E152</f>
        <v>933044.53</v>
      </c>
      <c r="E148" s="1">
        <v>0</v>
      </c>
      <c r="F148" s="1">
        <v>0</v>
      </c>
      <c r="G148" s="2">
        <f t="shared" si="0"/>
        <v>376937.17656000005</v>
      </c>
      <c r="H148" s="2">
        <f t="shared" si="1"/>
        <v>0.89000000013038516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576044.31000000006</v>
      </c>
      <c r="D149" s="1">
        <f>'PR-RAS'!E153</f>
        <v>767156.23</v>
      </c>
      <c r="E149" s="1">
        <v>0</v>
      </c>
      <c r="F149" s="1">
        <v>0</v>
      </c>
      <c r="G149" s="2">
        <f t="shared" si="0"/>
        <v>312332.80196000001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576044.31000000006</v>
      </c>
      <c r="D150" s="1">
        <f>'PR-RAS'!E154</f>
        <v>767156.23</v>
      </c>
      <c r="E150" s="1">
        <v>0</v>
      </c>
      <c r="F150" s="1">
        <v>0</v>
      </c>
      <c r="G150" s="2">
        <f t="shared" si="0"/>
        <v>314443.15872999997</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29236.31</v>
      </c>
      <c r="D154" s="1">
        <f>'PR-RAS'!E158</f>
        <v>39496.06</v>
      </c>
      <c r="E154" s="1">
        <v>0</v>
      </c>
      <c r="F154" s="1">
        <v>0</v>
      </c>
      <c r="G154" s="2">
        <f t="shared" si="0"/>
        <v>16558.949789999999</v>
      </c>
      <c r="H154" s="2">
        <f t="shared" si="1"/>
        <v>0.36999999999898137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92828.800000000003</v>
      </c>
      <c r="D155" s="1">
        <f>'PR-RAS'!E159</f>
        <v>126392.24</v>
      </c>
      <c r="E155" s="1">
        <v>0</v>
      </c>
      <c r="F155" s="1">
        <v>0</v>
      </c>
      <c r="G155" s="2">
        <f t="shared" si="0"/>
        <v>53224.445120000004</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92726.84</v>
      </c>
      <c r="D157" s="1">
        <f>'PR-RAS'!E161</f>
        <v>126392.24</v>
      </c>
      <c r="E157" s="1">
        <v>0</v>
      </c>
      <c r="F157" s="1">
        <v>0</v>
      </c>
      <c r="G157" s="2">
        <f t="shared" si="0"/>
        <v>53899.765919999998</v>
      </c>
      <c r="H157" s="2">
        <f t="shared" si="1"/>
        <v>0.40000000000873115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101.96</v>
      </c>
      <c r="D158" s="1">
        <f>'PR-RAS'!E162</f>
        <v>0</v>
      </c>
      <c r="E158" s="1">
        <v>0</v>
      </c>
      <c r="F158" s="1">
        <v>0</v>
      </c>
      <c r="G158" s="2">
        <f t="shared" si="0"/>
        <v>16.007719999999999</v>
      </c>
      <c r="H158" s="2">
        <f t="shared" si="1"/>
        <v>4.0000000000006253E-2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119219.18000000001</v>
      </c>
      <c r="D159" s="1">
        <f>'PR-RAS'!E163</f>
        <v>114058.47</v>
      </c>
      <c r="E159" s="1">
        <v>0</v>
      </c>
      <c r="F159" s="1">
        <v>0</v>
      </c>
      <c r="G159" s="2">
        <f t="shared" si="0"/>
        <v>54879.106959999997</v>
      </c>
      <c r="H159" s="2">
        <f t="shared" si="1"/>
        <v>0.65000000000873115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52661.49</v>
      </c>
      <c r="D160" s="1">
        <f>'PR-RAS'!E164</f>
        <v>49830.080000000002</v>
      </c>
      <c r="E160" s="1">
        <v>0</v>
      </c>
      <c r="F160" s="1">
        <v>0</v>
      </c>
      <c r="G160" s="2">
        <f t="shared" si="0"/>
        <v>24219.142349999998</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14152.74</v>
      </c>
      <c r="D161" s="1">
        <f>'PR-RAS'!E165</f>
        <v>4645.59</v>
      </c>
      <c r="E161" s="1">
        <v>0</v>
      </c>
      <c r="F161" s="1">
        <v>0</v>
      </c>
      <c r="G161" s="2">
        <f t="shared" si="0"/>
        <v>3751.0272</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38160.629999999997</v>
      </c>
      <c r="D162" s="1">
        <f>'PR-RAS'!E166</f>
        <v>44784.49</v>
      </c>
      <c r="E162" s="1">
        <v>0</v>
      </c>
      <c r="F162" s="1">
        <v>0</v>
      </c>
      <c r="G162" s="2">
        <f t="shared" si="0"/>
        <v>20564.467209999999</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348.12</v>
      </c>
      <c r="D163" s="1">
        <f>'PR-RAS'!E167</f>
        <v>400</v>
      </c>
      <c r="E163" s="1">
        <v>0</v>
      </c>
      <c r="F163" s="1">
        <v>0</v>
      </c>
      <c r="G163" s="2">
        <f t="shared" si="0"/>
        <v>185.99544</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20565.170000000002</v>
      </c>
      <c r="D165" s="1">
        <f>'PR-RAS'!E169</f>
        <v>23189.81</v>
      </c>
      <c r="E165" s="1">
        <v>0</v>
      </c>
      <c r="F165" s="1">
        <v>0</v>
      </c>
      <c r="G165" s="2">
        <f t="shared" si="0"/>
        <v>10978.945560000002</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6900</v>
      </c>
      <c r="D166" s="1">
        <f>'PR-RAS'!E170</f>
        <v>6237.93</v>
      </c>
      <c r="E166" s="1">
        <v>0</v>
      </c>
      <c r="F166" s="1">
        <v>0</v>
      </c>
      <c r="G166" s="2">
        <f t="shared" si="0"/>
        <v>3197.0169000000001</v>
      </c>
      <c r="H166" s="2">
        <f t="shared" si="1"/>
        <v>6.9999999999708962E-2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1346.2</v>
      </c>
      <c r="D167" s="1">
        <f>'PR-RAS'!E171</f>
        <v>1042.52</v>
      </c>
      <c r="E167" s="1">
        <v>0</v>
      </c>
      <c r="F167" s="1">
        <v>0</v>
      </c>
      <c r="G167" s="2">
        <f t="shared" si="0"/>
        <v>569.58583999999996</v>
      </c>
      <c r="H167" s="2">
        <f t="shared" si="1"/>
        <v>0.68000000000006366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10454</v>
      </c>
      <c r="D168" s="1">
        <f>'PR-RAS'!E172</f>
        <v>13500</v>
      </c>
      <c r="E168" s="1">
        <v>0</v>
      </c>
      <c r="F168" s="1">
        <v>0</v>
      </c>
      <c r="G168" s="2">
        <f t="shared" si="0"/>
        <v>6254.8180000000002</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1327</v>
      </c>
      <c r="D169" s="1">
        <f>'PR-RAS'!E173</f>
        <v>985.98</v>
      </c>
      <c r="E169" s="1">
        <v>0</v>
      </c>
      <c r="F169" s="1">
        <v>0</v>
      </c>
      <c r="G169" s="2">
        <f t="shared" si="0"/>
        <v>554.22528</v>
      </c>
      <c r="H169" s="2">
        <f t="shared" si="1"/>
        <v>1.999999999998181E-2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537.97</v>
      </c>
      <c r="D170" s="1">
        <f>'PR-RAS'!E174</f>
        <v>1049.3800000000001</v>
      </c>
      <c r="E170" s="1">
        <v>0</v>
      </c>
      <c r="F170" s="1">
        <v>0</v>
      </c>
      <c r="G170" s="2">
        <f t="shared" si="0"/>
        <v>445.60737000000012</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374</v>
      </c>
      <c r="E172" s="1">
        <v>0</v>
      </c>
      <c r="F172" s="1">
        <v>0</v>
      </c>
      <c r="G172" s="2">
        <f t="shared" si="0"/>
        <v>127.90800000000002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14557.58</v>
      </c>
      <c r="D173" s="1">
        <f>'PR-RAS'!E177</f>
        <v>17100.190000000002</v>
      </c>
      <c r="E173" s="1">
        <v>0</v>
      </c>
      <c r="F173" s="1">
        <v>0</v>
      </c>
      <c r="G173" s="2">
        <f t="shared" si="0"/>
        <v>8386.3691200000012</v>
      </c>
      <c r="H173" s="2">
        <f t="shared" si="1"/>
        <v>0.61000000000240107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3448</v>
      </c>
      <c r="D174" s="1">
        <f>'PR-RAS'!E178</f>
        <v>3185.49</v>
      </c>
      <c r="E174" s="1">
        <v>0</v>
      </c>
      <c r="F174" s="1">
        <v>0</v>
      </c>
      <c r="G174" s="2">
        <f t="shared" si="0"/>
        <v>1698.6835399999998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1990</v>
      </c>
      <c r="D175" s="1">
        <f>'PR-RAS'!E179</f>
        <v>4139.1499999999996</v>
      </c>
      <c r="E175" s="1">
        <v>0</v>
      </c>
      <c r="F175" s="1">
        <v>0</v>
      </c>
      <c r="G175" s="2">
        <f t="shared" si="0"/>
        <v>1786.6841999999997</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4683.8900000000003</v>
      </c>
      <c r="D177" s="1">
        <f>'PR-RAS'!E181</f>
        <v>4512.93</v>
      </c>
      <c r="E177" s="1">
        <v>0</v>
      </c>
      <c r="F177" s="1">
        <v>0</v>
      </c>
      <c r="G177" s="2">
        <f t="shared" si="0"/>
        <v>2412.9159999999997</v>
      </c>
      <c r="H177" s="2">
        <f t="shared" si="1"/>
        <v>0.17999999999938154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1433.43</v>
      </c>
      <c r="D179" s="1">
        <f>'PR-RAS'!E183</f>
        <v>1697.7</v>
      </c>
      <c r="E179" s="1">
        <v>0</v>
      </c>
      <c r="F179" s="1">
        <v>0</v>
      </c>
      <c r="G179" s="2">
        <f t="shared" si="0"/>
        <v>859.5317399999999</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1118.25</v>
      </c>
      <c r="D180" s="1">
        <f>'PR-RAS'!E184</f>
        <v>209.62</v>
      </c>
      <c r="E180" s="1">
        <v>0</v>
      </c>
      <c r="F180" s="1">
        <v>0</v>
      </c>
      <c r="G180" s="2">
        <f t="shared" si="0"/>
        <v>275.21071000000001</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481.25</v>
      </c>
      <c r="D181" s="1">
        <f>'PR-RAS'!E185</f>
        <v>668.75</v>
      </c>
      <c r="E181" s="1">
        <v>0</v>
      </c>
      <c r="F181" s="1">
        <v>0</v>
      </c>
      <c r="G181" s="2">
        <f t="shared" si="0"/>
        <v>327.375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1402.76</v>
      </c>
      <c r="D182" s="1">
        <f>'PR-RAS'!E186</f>
        <v>2686.55</v>
      </c>
      <c r="E182" s="1">
        <v>0</v>
      </c>
      <c r="F182" s="1">
        <v>0</v>
      </c>
      <c r="G182" s="2">
        <f t="shared" si="0"/>
        <v>1226.43066</v>
      </c>
      <c r="H182" s="2">
        <f t="shared" si="1"/>
        <v>0.6899999999998272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31434.940000000002</v>
      </c>
      <c r="D184" s="1">
        <f>'PR-RAS'!E188</f>
        <v>23938.39</v>
      </c>
      <c r="E184" s="1">
        <v>0</v>
      </c>
      <c r="F184" s="1">
        <v>0</v>
      </c>
      <c r="G184" s="2">
        <f t="shared" si="0"/>
        <v>14514.044760000001</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2305.65</v>
      </c>
      <c r="D186" s="1">
        <f>'PR-RAS'!E190</f>
        <v>1000</v>
      </c>
      <c r="E186" s="1">
        <v>0</v>
      </c>
      <c r="F186" s="1">
        <v>0</v>
      </c>
      <c r="G186" s="2">
        <f t="shared" si="0"/>
        <v>796.5452499999999</v>
      </c>
      <c r="H186" s="2">
        <f t="shared" si="1"/>
        <v>0.34999999999990905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570</v>
      </c>
      <c r="D187" s="1">
        <f>'PR-RAS'!E191</f>
        <v>696.5</v>
      </c>
      <c r="E187" s="1">
        <v>0</v>
      </c>
      <c r="F187" s="1">
        <v>0</v>
      </c>
      <c r="G187" s="2">
        <f t="shared" si="0"/>
        <v>365.11799999999999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242.91</v>
      </c>
      <c r="D188" s="1">
        <f>'PR-RAS'!E192</f>
        <v>300</v>
      </c>
      <c r="E188" s="1">
        <v>0</v>
      </c>
      <c r="F188" s="1">
        <v>0</v>
      </c>
      <c r="G188" s="2">
        <f t="shared" si="0"/>
        <v>157.62416999999999</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763.04</v>
      </c>
      <c r="D189" s="1">
        <f>'PR-RAS'!E193</f>
        <v>0</v>
      </c>
      <c r="E189" s="1">
        <v>0</v>
      </c>
      <c r="F189" s="1">
        <v>0</v>
      </c>
      <c r="G189" s="2">
        <f t="shared" si="0"/>
        <v>143.45151999999999</v>
      </c>
      <c r="H189" s="2">
        <f t="shared" si="1"/>
        <v>3.999999999996362E-2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3033.5</v>
      </c>
      <c r="D190" s="1">
        <f>'PR-RAS'!E194</f>
        <v>0</v>
      </c>
      <c r="E190" s="1">
        <v>0</v>
      </c>
      <c r="F190" s="1">
        <v>0</v>
      </c>
      <c r="G190" s="2">
        <f t="shared" si="0"/>
        <v>573.33150000000001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24519.84</v>
      </c>
      <c r="D191" s="1">
        <f>'PR-RAS'!E195</f>
        <v>21941.89</v>
      </c>
      <c r="E191" s="1">
        <v>0</v>
      </c>
      <c r="F191" s="1">
        <v>0</v>
      </c>
      <c r="G191" s="2">
        <f t="shared" si="0"/>
        <v>12996.6878</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2849.32</v>
      </c>
      <c r="D192" s="1">
        <f>'PR-RAS'!E196</f>
        <v>0</v>
      </c>
      <c r="E192" s="1">
        <v>0</v>
      </c>
      <c r="F192" s="1">
        <v>0</v>
      </c>
      <c r="G192" s="2">
        <f t="shared" si="0"/>
        <v>544.22012000000007</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2849.32</v>
      </c>
      <c r="D206" s="1">
        <f>'PR-RAS'!E210</f>
        <v>0</v>
      </c>
      <c r="E206" s="1">
        <v>0</v>
      </c>
      <c r="F206" s="1">
        <v>0</v>
      </c>
      <c r="G206" s="2">
        <f t="shared" si="0"/>
        <v>584.11059999999998</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2849.32</v>
      </c>
      <c r="D209" s="1">
        <f>'PR-RAS'!E213</f>
        <v>0</v>
      </c>
      <c r="E209" s="1">
        <v>0</v>
      </c>
      <c r="F209" s="1">
        <v>0</v>
      </c>
      <c r="G209" s="2">
        <f t="shared" si="0"/>
        <v>592.65855999999997</v>
      </c>
      <c r="H209" s="2">
        <f t="shared" si="1"/>
        <v>0.32000000000016371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151.37</v>
      </c>
      <c r="D259" s="1">
        <f>'PR-RAS'!E263</f>
        <v>180</v>
      </c>
      <c r="E259" s="1">
        <v>0</v>
      </c>
      <c r="F259" s="1">
        <v>0</v>
      </c>
      <c r="G259" s="2">
        <f t="shared" si="0"/>
        <v>131.93346</v>
      </c>
      <c r="H259" s="2">
        <f t="shared" si="1"/>
        <v>0.37000000000000455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151.37</v>
      </c>
      <c r="D260" s="1">
        <f>'PR-RAS'!E264</f>
        <v>180</v>
      </c>
      <c r="E260" s="1">
        <v>0</v>
      </c>
      <c r="F260" s="1">
        <v>0</v>
      </c>
      <c r="G260" s="2">
        <f t="shared" si="0"/>
        <v>132.44483</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151.37</v>
      </c>
      <c r="D262" s="1">
        <f>'PR-RAS'!E266</f>
        <v>180</v>
      </c>
      <c r="E262" s="1">
        <v>0</v>
      </c>
      <c r="F262" s="1">
        <v>0</v>
      </c>
      <c r="G262" s="2">
        <f t="shared" si="0"/>
        <v>133.46756999999999</v>
      </c>
      <c r="H262" s="2">
        <f t="shared" si="1"/>
        <v>0.37000000000000455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820329.29000000015</v>
      </c>
      <c r="D285" s="1">
        <f>'PR-RAS'!E289</f>
        <v>1047283</v>
      </c>
      <c r="E285" s="1">
        <v>0</v>
      </c>
      <c r="F285" s="1">
        <v>0</v>
      </c>
      <c r="G285" s="2">
        <f t="shared" si="8"/>
        <v>827830.26235999994</v>
      </c>
      <c r="H285" s="2">
        <f t="shared" si="9"/>
        <v>0.29000000015366822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19853.739999999874</v>
      </c>
      <c r="D286" s="1">
        <f>'PR-RAS'!E290</f>
        <v>0</v>
      </c>
      <c r="E286" s="1">
        <v>0</v>
      </c>
      <c r="F286" s="1">
        <v>0</v>
      </c>
      <c r="G286" s="2">
        <f t="shared" si="8"/>
        <v>5658.3158999999641</v>
      </c>
      <c r="H286" s="2">
        <f t="shared" si="9"/>
        <v>0.26000000012572855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62066.160000000149</v>
      </c>
      <c r="E287" s="1">
        <v>0</v>
      </c>
      <c r="F287" s="1">
        <v>0</v>
      </c>
      <c r="G287" s="2">
        <f t="shared" si="8"/>
        <v>35501.843520000082</v>
      </c>
      <c r="H287" s="2">
        <f t="shared" si="9"/>
        <v>0.16000000014901161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8666.5</v>
      </c>
      <c r="D289" s="1">
        <f>'PR-RAS'!E293</f>
        <v>8855.7199999999993</v>
      </c>
      <c r="E289" s="1">
        <v>0</v>
      </c>
      <c r="F289" s="1">
        <v>0</v>
      </c>
      <c r="G289" s="2">
        <f t="shared" si="8"/>
        <v>7596.8467199999986</v>
      </c>
      <c r="H289" s="2">
        <f t="shared" si="9"/>
        <v>0.78000000000065484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20042.96</v>
      </c>
      <c r="D345" s="1">
        <f>'PR-RAS'!E350</f>
        <v>7395.88</v>
      </c>
      <c r="E345" s="1">
        <v>0</v>
      </c>
      <c r="F345" s="1">
        <v>0</v>
      </c>
      <c r="G345" s="2">
        <f t="shared" si="8"/>
        <v>11983.143679999999</v>
      </c>
      <c r="H345" s="2">
        <f t="shared" si="9"/>
        <v>0.16000000000076398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20042.96</v>
      </c>
      <c r="D358" s="1">
        <f>'PR-RAS'!E363</f>
        <v>7395.88</v>
      </c>
      <c r="E358" s="1">
        <v>0</v>
      </c>
      <c r="F358" s="1">
        <v>0</v>
      </c>
      <c r="G358" s="2">
        <f t="shared" si="8"/>
        <v>12435.99504</v>
      </c>
      <c r="H358" s="2">
        <f t="shared" si="9"/>
        <v>0.16000000000076398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13950</v>
      </c>
      <c r="D364" s="1">
        <f>'PR-RAS'!E369</f>
        <v>0</v>
      </c>
      <c r="E364" s="1">
        <v>0</v>
      </c>
      <c r="F364" s="1">
        <v>0</v>
      </c>
      <c r="G364" s="2">
        <f t="shared" si="8"/>
        <v>5063.8499999999995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13950</v>
      </c>
      <c r="D371" s="1">
        <f>'PR-RAS'!E376</f>
        <v>0</v>
      </c>
      <c r="E371" s="1">
        <v>0</v>
      </c>
      <c r="F371" s="1">
        <v>0</v>
      </c>
      <c r="G371" s="2">
        <f t="shared" si="8"/>
        <v>5161.5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6092.96</v>
      </c>
      <c r="D378" s="1">
        <f>'PR-RAS'!E383</f>
        <v>7395.88</v>
      </c>
      <c r="E378" s="1">
        <v>0</v>
      </c>
      <c r="F378" s="1">
        <v>0</v>
      </c>
      <c r="G378" s="2">
        <f t="shared" si="8"/>
        <v>7873.5394400000005</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6092.96</v>
      </c>
      <c r="D379" s="1">
        <f>'PR-RAS'!E384</f>
        <v>7395.88</v>
      </c>
      <c r="E379" s="1">
        <v>0</v>
      </c>
      <c r="F379" s="1">
        <v>0</v>
      </c>
      <c r="G379" s="2">
        <f t="shared" si="8"/>
        <v>7894.4241600000005</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20042.96</v>
      </c>
      <c r="D403" s="1">
        <f>'PR-RAS'!E408</f>
        <v>7395.88</v>
      </c>
      <c r="E403" s="1">
        <v>0</v>
      </c>
      <c r="F403" s="1">
        <v>0</v>
      </c>
      <c r="G403" s="2">
        <f t="shared" si="8"/>
        <v>14003.55744</v>
      </c>
      <c r="H403" s="2">
        <f t="shared" si="9"/>
        <v>0.16000000000076398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840183.03</v>
      </c>
      <c r="D407" s="1">
        <f>'PR-RAS'!E412</f>
        <v>985216.83999999985</v>
      </c>
      <c r="E407" s="1">
        <v>0</v>
      </c>
      <c r="F407" s="1">
        <v>0</v>
      </c>
      <c r="G407" s="2">
        <f t="shared" si="8"/>
        <v>1141110.38426</v>
      </c>
      <c r="H407" s="2">
        <f t="shared" si="9"/>
        <v>0.19000000017695129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840372.25000000012</v>
      </c>
      <c r="D408" s="1">
        <f>'PR-RAS'!E413</f>
        <v>1054678.8799999999</v>
      </c>
      <c r="E408" s="1">
        <v>0</v>
      </c>
      <c r="F408" s="1">
        <v>0</v>
      </c>
      <c r="G408" s="2">
        <f t="shared" si="8"/>
        <v>1200540.1140699999</v>
      </c>
      <c r="H408" s="2">
        <f t="shared" si="9"/>
        <v>0.37000000022817403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189.22000000008848</v>
      </c>
      <c r="D410" s="1">
        <f>'PR-RAS'!E415</f>
        <v>69462.040000000037</v>
      </c>
      <c r="E410" s="1">
        <v>0</v>
      </c>
      <c r="F410" s="1">
        <v>0</v>
      </c>
      <c r="G410" s="2">
        <f t="shared" si="8"/>
        <v>56897.339700000062</v>
      </c>
      <c r="H410" s="2">
        <f t="shared" si="9"/>
        <v>0.26000000012572855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8666.5</v>
      </c>
      <c r="D412" s="1">
        <f>'PR-RAS'!E417</f>
        <v>8855.7199999999993</v>
      </c>
      <c r="E412" s="1">
        <v>0</v>
      </c>
      <c r="F412" s="1">
        <v>0</v>
      </c>
      <c r="G412" s="2">
        <f t="shared" si="8"/>
        <v>10841.333339999999</v>
      </c>
      <c r="H412" s="2">
        <f t="shared" si="9"/>
        <v>0.78000000000065484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840183.03</v>
      </c>
      <c r="D633" s="1">
        <f>'PR-RAS'!E639</f>
        <v>985216.83999999985</v>
      </c>
      <c r="E633" s="1">
        <v>0</v>
      </c>
      <c r="F633" s="1">
        <v>0</v>
      </c>
      <c r="G633" s="2">
        <f t="shared" si="10"/>
        <v>1776309.7607199999</v>
      </c>
      <c r="H633" s="2">
        <f t="shared" si="11"/>
        <v>0.19000000017695129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840372.25000000012</v>
      </c>
      <c r="D634" s="1">
        <f>'PR-RAS'!E640</f>
        <v>1054678.8799999999</v>
      </c>
      <c r="E634" s="1">
        <v>0</v>
      </c>
      <c r="F634" s="1">
        <v>0</v>
      </c>
      <c r="G634" s="2">
        <f t="shared" si="10"/>
        <v>1867179.0963299999</v>
      </c>
      <c r="H634" s="2">
        <f t="shared" si="11"/>
        <v>0.37000000022817403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189.22000000008848</v>
      </c>
      <c r="D636" s="1">
        <f>'PR-RAS'!E642</f>
        <v>69462.040000000037</v>
      </c>
      <c r="E636" s="1">
        <v>0</v>
      </c>
      <c r="F636" s="1">
        <v>0</v>
      </c>
      <c r="G636" s="2">
        <f t="shared" si="10"/>
        <v>88336.945500000103</v>
      </c>
      <c r="H636" s="2">
        <f t="shared" si="11"/>
        <v>0.26000000012572855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8666.5</v>
      </c>
      <c r="D638" s="1">
        <f>'PR-RAS'!E644</f>
        <v>8855.7199999999993</v>
      </c>
      <c r="E638" s="1">
        <v>0</v>
      </c>
      <c r="F638" s="1">
        <v>0</v>
      </c>
      <c r="G638" s="2">
        <f t="shared" si="10"/>
        <v>16802.747779999998</v>
      </c>
      <c r="H638" s="2">
        <f t="shared" si="11"/>
        <v>0.78000000000065484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8855.7200000000885</v>
      </c>
      <c r="D640" s="1">
        <f>'PR-RAS'!E646</f>
        <v>78317.760000000038</v>
      </c>
      <c r="E640" s="1">
        <v>0</v>
      </c>
      <c r="F640" s="1">
        <v>0</v>
      </c>
      <c r="G640" s="2">
        <f t="shared" si="10"/>
        <v>105748.90236000011</v>
      </c>
      <c r="H640" s="2">
        <f t="shared" si="11"/>
        <v>0.5199999998731073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62142.07</v>
      </c>
      <c r="D641" s="1">
        <f>'PR-RAS'!E647</f>
        <v>0</v>
      </c>
      <c r="E641" s="1">
        <v>0</v>
      </c>
      <c r="F641" s="1">
        <v>0</v>
      </c>
      <c r="G641" s="2">
        <f t="shared" si="10"/>
        <v>39770.924800000001</v>
      </c>
      <c r="H641" s="2">
        <f t="shared" si="11"/>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691.4</v>
      </c>
      <c r="D643" s="1">
        <f>'PR-RAS'!E650</f>
        <v>0</v>
      </c>
      <c r="E643" s="1">
        <v>0</v>
      </c>
      <c r="F643" s="1">
        <v>0</v>
      </c>
      <c r="G643" s="2">
        <f t="shared" si="10"/>
        <v>443.87880000000001</v>
      </c>
      <c r="H643" s="2">
        <f t="shared" si="11"/>
        <v>0.39999999999997726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691.4</v>
      </c>
      <c r="D644" s="1">
        <f>'PR-RAS'!E651</f>
        <v>0</v>
      </c>
      <c r="E644" s="1">
        <v>0</v>
      </c>
      <c r="F644" s="1">
        <v>0</v>
      </c>
      <c r="G644" s="2">
        <f t="shared" si="10"/>
        <v>444.5702</v>
      </c>
      <c r="H644" s="2">
        <f t="shared" si="11"/>
        <v>0.39999999999997726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40</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38</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756020.01</v>
      </c>
      <c r="D668" s="1">
        <f>'PR-RAS'!E675</f>
        <v>922037.82</v>
      </c>
      <c r="E668" s="1">
        <v>0</v>
      </c>
      <c r="F668" s="1">
        <v>0</v>
      </c>
      <c r="G668" s="2">
        <f t="shared" si="10"/>
        <v>1734263.7985499999</v>
      </c>
      <c r="H668" s="2">
        <f t="shared" si="11"/>
        <v>0.19000000006053597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358.47</v>
      </c>
      <c r="E670" s="1">
        <v>0</v>
      </c>
      <c r="F670" s="1">
        <v>0</v>
      </c>
      <c r="G670" s="2">
        <f t="shared" si="10"/>
        <v>479.63286000000005</v>
      </c>
      <c r="H670" s="2">
        <f t="shared" si="11"/>
        <v>0.47000000000002728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6749</v>
      </c>
      <c r="D687" s="1">
        <f>'PR-RAS'!E694</f>
        <v>0</v>
      </c>
      <c r="E687" s="1">
        <v>0</v>
      </c>
      <c r="F687" s="1">
        <v>0</v>
      </c>
      <c r="G687" s="2">
        <f t="shared" si="10"/>
        <v>4629.8140000000003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516.4</v>
      </c>
      <c r="D703" s="1">
        <f>'PR-RAS'!E710</f>
        <v>0</v>
      </c>
      <c r="E703" s="1">
        <v>0</v>
      </c>
      <c r="F703" s="1">
        <v>0</v>
      </c>
      <c r="G703" s="2">
        <f t="shared" si="10"/>
        <v>362.51279999999997</v>
      </c>
      <c r="H703" s="2">
        <f t="shared" si="11"/>
        <v>0.39999999999997726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175</v>
      </c>
      <c r="D705" s="1">
        <f>'PR-RAS'!E712</f>
        <v>0</v>
      </c>
      <c r="E705" s="1">
        <v>0</v>
      </c>
      <c r="F705" s="1">
        <v>0</v>
      </c>
      <c r="G705" s="2">
        <f t="shared" si="10"/>
        <v>123.19999999999999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4599.78</v>
      </c>
      <c r="E709" s="1">
        <v>0</v>
      </c>
      <c r="F709" s="1">
        <v>0</v>
      </c>
      <c r="G709" s="2">
        <f t="shared" si="10"/>
        <v>6513.2884799999993</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1784.48</v>
      </c>
      <c r="D710" s="1">
        <f>'PR-RAS'!E717</f>
        <v>3237.39</v>
      </c>
      <c r="E710" s="1">
        <v>0</v>
      </c>
      <c r="F710" s="1">
        <v>0</v>
      </c>
      <c r="G710" s="2">
        <f t="shared" si="10"/>
        <v>5855.8153400000001</v>
      </c>
      <c r="H710" s="2">
        <f t="shared" si="11"/>
        <v>0.86999999999989086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38055.629999999997</v>
      </c>
      <c r="D711" s="1">
        <f>'PR-RAS'!E718</f>
        <v>44784.49</v>
      </c>
      <c r="E711" s="1">
        <v>0</v>
      </c>
      <c r="F711" s="1">
        <v>0</v>
      </c>
      <c r="G711" s="2">
        <f t="shared" si="10"/>
        <v>90613.473099999988</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1433.43</v>
      </c>
      <c r="D713" s="1">
        <f>'PR-RAS'!E720</f>
        <v>1637.7</v>
      </c>
      <c r="E713" s="1">
        <v>0</v>
      </c>
      <c r="F713" s="1">
        <v>0</v>
      </c>
      <c r="G713" s="2">
        <f t="shared" si="10"/>
        <v>3352.68696</v>
      </c>
      <c r="H713" s="2">
        <f t="shared" si="11"/>
        <v>0.73000000000001819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1118.25</v>
      </c>
      <c r="D714" s="1">
        <f>'PR-RAS'!E721</f>
        <v>0</v>
      </c>
      <c r="E714" s="1">
        <v>0</v>
      </c>
      <c r="F714" s="1">
        <v>0</v>
      </c>
      <c r="G714" s="2">
        <f t="shared" si="10"/>
        <v>797.31224999999995</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1402.76</v>
      </c>
      <c r="D717" s="1">
        <f>'PR-RAS'!E724</f>
        <v>0</v>
      </c>
      <c r="E717" s="1">
        <v>0</v>
      </c>
      <c r="F717" s="1">
        <v>0</v>
      </c>
      <c r="G717" s="2">
        <f t="shared" si="10"/>
        <v>1004.3761599999999</v>
      </c>
      <c r="H717" s="2">
        <f t="shared" si="11"/>
        <v>0.24000000000000909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2305.65</v>
      </c>
      <c r="D719" s="1">
        <f>'PR-RAS'!E726</f>
        <v>0</v>
      </c>
      <c r="E719" s="1">
        <v>0</v>
      </c>
      <c r="F719" s="1">
        <v>0</v>
      </c>
      <c r="G719" s="2">
        <f t="shared" si="10"/>
        <v>1655.4567</v>
      </c>
      <c r="H719" s="2">
        <f t="shared" si="11"/>
        <v>0.34999999999990905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1275351.1400000001</v>
      </c>
      <c r="D984" s="6">
        <f>BILANCA!E6</f>
        <v>1217441.97</v>
      </c>
      <c r="E984" s="6">
        <v>0</v>
      </c>
      <c r="F984" s="6">
        <v>0</v>
      </c>
      <c r="G984" s="7">
        <f t="shared" ref="G984:G1241" si="22">B984/1000*C984+B984/500*D984</f>
        <v>3710.2350800000004</v>
      </c>
      <c r="H984" s="7">
        <f t="shared" si="19"/>
        <v>0.17000000015832484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1207339.1000000001</v>
      </c>
      <c r="D985" s="1">
        <f>BILANCA!E7</f>
        <v>1207994.44</v>
      </c>
      <c r="E985" s="1">
        <v>0</v>
      </c>
      <c r="F985" s="1">
        <v>0</v>
      </c>
      <c r="G985" s="2">
        <f t="shared" si="22"/>
        <v>7246.6559600000001</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359298.02</v>
      </c>
      <c r="D986" s="1">
        <f>BILANCA!E8</f>
        <v>359298.02</v>
      </c>
      <c r="E986" s="1">
        <v>0</v>
      </c>
      <c r="F986" s="1">
        <v>0</v>
      </c>
      <c r="G986" s="2">
        <f t="shared" si="22"/>
        <v>3233.6821800000002</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359298.02</v>
      </c>
      <c r="D987" s="1">
        <f>BILANCA!E9</f>
        <v>359298.02</v>
      </c>
      <c r="E987" s="1">
        <v>0</v>
      </c>
      <c r="F987" s="1">
        <v>0</v>
      </c>
      <c r="G987" s="2">
        <f t="shared" si="22"/>
        <v>4311.5762400000003</v>
      </c>
      <c r="H987" s="2">
        <f t="shared" si="19"/>
        <v>4.0000000037252903E-2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848041.08</v>
      </c>
      <c r="D990" s="1">
        <f>BILANCA!E12</f>
        <v>848696.41999999993</v>
      </c>
      <c r="E990" s="1">
        <v>0</v>
      </c>
      <c r="F990" s="1">
        <v>0</v>
      </c>
      <c r="G990" s="2">
        <f t="shared" si="22"/>
        <v>17818.03744</v>
      </c>
      <c r="H990" s="2">
        <f t="shared" si="19"/>
        <v>0.49999999988358468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816473.25</v>
      </c>
      <c r="D991" s="1">
        <f>BILANCA!E13</f>
        <v>792956</v>
      </c>
      <c r="E991" s="1">
        <v>0</v>
      </c>
      <c r="F991" s="1">
        <v>0</v>
      </c>
      <c r="G991" s="2">
        <f t="shared" si="22"/>
        <v>19219.082000000002</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2040319.21</v>
      </c>
      <c r="D993" s="1">
        <f>BILANCA!E15</f>
        <v>2040319.21</v>
      </c>
      <c r="E993" s="1">
        <v>0</v>
      </c>
      <c r="F993" s="1">
        <v>0</v>
      </c>
      <c r="G993" s="2">
        <f t="shared" si="22"/>
        <v>61209.576300000001</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1223845.96</v>
      </c>
      <c r="D996" s="1">
        <f>BILANCA!E18</f>
        <v>1247363.21</v>
      </c>
      <c r="E996" s="1">
        <v>0</v>
      </c>
      <c r="F996" s="1">
        <v>0</v>
      </c>
      <c r="G996" s="2">
        <f t="shared" si="22"/>
        <v>48341.44094</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25474.87000000001</v>
      </c>
      <c r="D997" s="1">
        <f>BILANCA!E19</f>
        <v>42251.579999999987</v>
      </c>
      <c r="E997" s="1">
        <v>0</v>
      </c>
      <c r="F997" s="1">
        <v>0</v>
      </c>
      <c r="G997" s="2">
        <f t="shared" si="22"/>
        <v>1539.6924199999999</v>
      </c>
      <c r="H997" s="2">
        <f t="shared" si="19"/>
        <v>0.55000000000291038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94733.23</v>
      </c>
      <c r="D998" s="1">
        <f>BILANCA!E20</f>
        <v>156812.60999999999</v>
      </c>
      <c r="E998" s="1">
        <v>0</v>
      </c>
      <c r="F998" s="1">
        <v>0</v>
      </c>
      <c r="G998" s="2">
        <f t="shared" si="22"/>
        <v>6125.3767499999994</v>
      </c>
      <c r="H998" s="2">
        <f t="shared" si="19"/>
        <v>0.6200000000098953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1097.21</v>
      </c>
      <c r="D999" s="1">
        <f>BILANCA!E21</f>
        <v>1097.21</v>
      </c>
      <c r="E999" s="1">
        <v>0</v>
      </c>
      <c r="F999" s="1">
        <v>0</v>
      </c>
      <c r="G999" s="2">
        <f t="shared" si="22"/>
        <v>52.666080000000001</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10840.91</v>
      </c>
      <c r="D1000" s="1">
        <f>BILANCA!E22</f>
        <v>14750.34</v>
      </c>
      <c r="E1000" s="1">
        <v>0</v>
      </c>
      <c r="F1000" s="1">
        <v>0</v>
      </c>
      <c r="G1000" s="2">
        <f t="shared" si="22"/>
        <v>685.80703000000005</v>
      </c>
      <c r="H1000" s="2">
        <f t="shared" si="19"/>
        <v>0.43000000000029104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396.51</v>
      </c>
      <c r="D1001" s="1">
        <f>BILANCA!E23</f>
        <v>396.51</v>
      </c>
      <c r="E1001" s="1">
        <v>0</v>
      </c>
      <c r="F1001" s="1">
        <v>0</v>
      </c>
      <c r="G1001" s="2">
        <f t="shared" si="22"/>
        <v>21.411539999999995</v>
      </c>
      <c r="H1001" s="2">
        <f t="shared" si="19"/>
        <v>0.98000000000001819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1740.19</v>
      </c>
      <c r="D1002" s="1">
        <f>BILANCA!E24</f>
        <v>1740.19</v>
      </c>
      <c r="E1002" s="1">
        <v>0</v>
      </c>
      <c r="F1002" s="1">
        <v>0</v>
      </c>
      <c r="G1002" s="2">
        <f t="shared" si="22"/>
        <v>99.190829999999991</v>
      </c>
      <c r="H1002" s="2">
        <f t="shared" si="19"/>
        <v>0.38000000000010914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10004.93</v>
      </c>
      <c r="D1003" s="1">
        <f>BILANCA!E25</f>
        <v>10004.93</v>
      </c>
      <c r="E1003" s="1">
        <v>0</v>
      </c>
      <c r="F1003" s="1">
        <v>0</v>
      </c>
      <c r="G1003" s="2">
        <f t="shared" si="22"/>
        <v>600.29579999999999</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15408.5</v>
      </c>
      <c r="D1004" s="1">
        <f>BILANCA!E26</f>
        <v>15408.5</v>
      </c>
      <c r="E1004" s="1">
        <v>0</v>
      </c>
      <c r="F1004" s="1">
        <v>0</v>
      </c>
      <c r="G1004" s="2">
        <f t="shared" si="22"/>
        <v>970.7355</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108746.61</v>
      </c>
      <c r="D1006" s="1">
        <f>BILANCA!E28</f>
        <v>157958.71</v>
      </c>
      <c r="E1006" s="1">
        <v>0</v>
      </c>
      <c r="F1006" s="1">
        <v>0</v>
      </c>
      <c r="G1006" s="2">
        <f t="shared" si="22"/>
        <v>9767.2726899999998</v>
      </c>
      <c r="H1006" s="2">
        <f t="shared" si="19"/>
        <v>0.680000000007567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6092.9599999999991</v>
      </c>
      <c r="D1013" s="1">
        <f>BILANCA!E35</f>
        <v>13488.839999999997</v>
      </c>
      <c r="E1013" s="1">
        <v>0</v>
      </c>
      <c r="F1013" s="1">
        <v>0</v>
      </c>
      <c r="G1013" s="2">
        <f t="shared" si="22"/>
        <v>992.11919999999964</v>
      </c>
      <c r="H1013" s="2">
        <f t="shared" si="19"/>
        <v>0.20000000000436557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43817.94</v>
      </c>
      <c r="D1014" s="1">
        <f>BILANCA!E36</f>
        <v>51213.82</v>
      </c>
      <c r="E1014" s="1">
        <v>0</v>
      </c>
      <c r="F1014" s="1">
        <v>0</v>
      </c>
      <c r="G1014" s="2">
        <f t="shared" si="22"/>
        <v>4533.6129799999999</v>
      </c>
      <c r="H1014" s="2">
        <f t="shared" si="19"/>
        <v>0.23999999999796273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37724.980000000003</v>
      </c>
      <c r="D1018" s="1">
        <f>BILANCA!E40</f>
        <v>37724.980000000003</v>
      </c>
      <c r="E1018" s="1">
        <v>0</v>
      </c>
      <c r="F1018" s="1">
        <v>0</v>
      </c>
      <c r="G1018" s="2">
        <f t="shared" si="22"/>
        <v>3961.1229000000003</v>
      </c>
      <c r="H1018" s="2">
        <f t="shared" si="19"/>
        <v>3.9999999993597157E-2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15116.98</v>
      </c>
      <c r="D1032" s="1">
        <f>BILANCA!E54</f>
        <v>16166.36</v>
      </c>
      <c r="E1032" s="1">
        <v>0</v>
      </c>
      <c r="F1032" s="1">
        <v>0</v>
      </c>
      <c r="G1032" s="2">
        <f t="shared" si="22"/>
        <v>2325.0353</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15116.98</v>
      </c>
      <c r="D1033" s="1">
        <f>BILANCA!E55</f>
        <v>16166.36</v>
      </c>
      <c r="E1033" s="1">
        <v>0</v>
      </c>
      <c r="F1033" s="1">
        <v>0</v>
      </c>
      <c r="G1033" s="2">
        <f t="shared" si="22"/>
        <v>2372.4850000000001</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68012.039999999994</v>
      </c>
      <c r="D1046" s="1">
        <f>BILANCA!E68</f>
        <v>9447.5299999999988</v>
      </c>
      <c r="E1046" s="1">
        <v>0</v>
      </c>
      <c r="F1046" s="1">
        <v>0</v>
      </c>
      <c r="G1046" s="2">
        <f t="shared" si="22"/>
        <v>5475.1472999999987</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4677.22</v>
      </c>
      <c r="D1056" s="1">
        <f>BILANCA!E78</f>
        <v>5910.94</v>
      </c>
      <c r="E1056" s="1">
        <v>0</v>
      </c>
      <c r="F1056" s="1">
        <v>0</v>
      </c>
      <c r="G1056" s="2">
        <f t="shared" si="22"/>
        <v>1204.4342999999999</v>
      </c>
      <c r="H1056" s="2">
        <f t="shared" si="19"/>
        <v>0.28000000000065484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4677.22</v>
      </c>
      <c r="D1064" s="1">
        <f>BILANCA!E86</f>
        <v>5910.94</v>
      </c>
      <c r="E1064" s="1">
        <v>0</v>
      </c>
      <c r="F1064" s="1">
        <v>0</v>
      </c>
      <c r="G1064" s="2">
        <f t="shared" si="22"/>
        <v>1336.4270999999999</v>
      </c>
      <c r="H1064" s="2">
        <f t="shared" si="19"/>
        <v>0.28000000000065484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1192.75</v>
      </c>
      <c r="D1124" s="1">
        <f>BILANCA!E146</f>
        <v>3536.59</v>
      </c>
      <c r="E1124" s="1">
        <v>0</v>
      </c>
      <c r="F1124" s="1">
        <v>0</v>
      </c>
      <c r="G1124" s="2">
        <f t="shared" si="22"/>
        <v>1165.49613</v>
      </c>
      <c r="H1124" s="2">
        <f t="shared" si="23"/>
        <v>0.65999999999985448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1192.75</v>
      </c>
      <c r="D1139" s="1">
        <f>BILANCA!E161</f>
        <v>3536.59</v>
      </c>
      <c r="E1139" s="1">
        <v>0</v>
      </c>
      <c r="F1139" s="1">
        <v>0</v>
      </c>
      <c r="G1139" s="2">
        <f t="shared" si="22"/>
        <v>1289.4850799999999</v>
      </c>
      <c r="H1139" s="2">
        <f t="shared" si="23"/>
        <v>0.65999999999985448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62142.07</v>
      </c>
      <c r="D1148" s="1">
        <f>BILANCA!E170</f>
        <v>0</v>
      </c>
      <c r="E1148" s="1">
        <v>0</v>
      </c>
      <c r="F1148" s="1">
        <v>0</v>
      </c>
      <c r="G1148" s="2">
        <f t="shared" si="22"/>
        <v>10253.44155</v>
      </c>
      <c r="H1148" s="2">
        <f t="shared" si="23"/>
        <v>6.9999999999708962E-2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62142.07</v>
      </c>
      <c r="D1151" s="1">
        <f>BILANCA!E173</f>
        <v>0</v>
      </c>
      <c r="E1151" s="1">
        <v>0</v>
      </c>
      <c r="F1151" s="1">
        <v>0</v>
      </c>
      <c r="G1151" s="2">
        <f t="shared" si="22"/>
        <v>10439.867760000001</v>
      </c>
      <c r="H1151" s="2">
        <f t="shared" si="23"/>
        <v>6.9999999999708962E-2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1275351.1400000001</v>
      </c>
      <c r="D1152" s="1">
        <f>BILANCA!E175</f>
        <v>1217441.97</v>
      </c>
      <c r="E1152" s="1">
        <v>0</v>
      </c>
      <c r="F1152" s="1">
        <v>0</v>
      </c>
      <c r="G1152" s="2">
        <f t="shared" si="22"/>
        <v>627029.72852000012</v>
      </c>
      <c r="H1152" s="2">
        <f t="shared" si="23"/>
        <v>0.17000000015832484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76867.760000000009</v>
      </c>
      <c r="D1153" s="1">
        <f>BILANCA!E176</f>
        <v>87765.289999999979</v>
      </c>
      <c r="E1153" s="1">
        <v>0</v>
      </c>
      <c r="F1153" s="1">
        <v>0</v>
      </c>
      <c r="G1153" s="2">
        <f t="shared" si="22"/>
        <v>42907.717799999999</v>
      </c>
      <c r="H1153" s="2">
        <f t="shared" si="23"/>
        <v>0.52999999996973202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75969.150000000009</v>
      </c>
      <c r="D1154" s="1">
        <f>BILANCA!E177</f>
        <v>87765.289999999979</v>
      </c>
      <c r="E1154" s="1">
        <v>0</v>
      </c>
      <c r="F1154" s="1">
        <v>0</v>
      </c>
      <c r="G1154" s="2">
        <f t="shared" si="22"/>
        <v>43006.453829999999</v>
      </c>
      <c r="H1154" s="2">
        <f t="shared" si="23"/>
        <v>0.43999999998777639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58894.05</v>
      </c>
      <c r="D1155" s="1">
        <f>BILANCA!E178</f>
        <v>77060.929999999993</v>
      </c>
      <c r="E1155" s="1">
        <v>0</v>
      </c>
      <c r="F1155" s="1">
        <v>0</v>
      </c>
      <c r="G1155" s="2">
        <f t="shared" si="22"/>
        <v>36638.736519999991</v>
      </c>
      <c r="H1155" s="2">
        <f t="shared" si="23"/>
        <v>0.1200000000098953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12397.88</v>
      </c>
      <c r="D1156" s="1">
        <f>BILANCA!E179</f>
        <v>6479.18</v>
      </c>
      <c r="E1156" s="1">
        <v>0</v>
      </c>
      <c r="F1156" s="1">
        <v>0</v>
      </c>
      <c r="G1156" s="2">
        <f t="shared" si="22"/>
        <v>4386.6295199999995</v>
      </c>
      <c r="H1156" s="2">
        <f t="shared" si="23"/>
        <v>0.30000000000109139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4677.22</v>
      </c>
      <c r="D1165" s="1">
        <f>BILANCA!E188</f>
        <v>4225.18</v>
      </c>
      <c r="E1165" s="1">
        <v>0</v>
      </c>
      <c r="F1165" s="1">
        <v>0</v>
      </c>
      <c r="G1165" s="2">
        <f t="shared" si="22"/>
        <v>2389.21956</v>
      </c>
      <c r="H1165" s="2">
        <f t="shared" si="23"/>
        <v>0.4000000000005457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898.61</v>
      </c>
      <c r="D1166" s="1">
        <f>BILANCA!E189</f>
        <v>0</v>
      </c>
      <c r="E1166" s="1">
        <v>0</v>
      </c>
      <c r="F1166" s="1">
        <v>0</v>
      </c>
      <c r="G1166" s="2">
        <f t="shared" si="22"/>
        <v>164.44562999999999</v>
      </c>
      <c r="H1166" s="2">
        <f t="shared" si="23"/>
        <v>0.38999999999998636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1198483.3800000001</v>
      </c>
      <c r="D1214" s="1">
        <f>BILANCA!E237</f>
        <v>1129676.68</v>
      </c>
      <c r="E1214" s="1">
        <v>0</v>
      </c>
      <c r="F1214" s="1">
        <v>0</v>
      </c>
      <c r="G1214" s="2">
        <f t="shared" si="22"/>
        <v>798760.28694000002</v>
      </c>
      <c r="H1214" s="2">
        <f t="shared" si="23"/>
        <v>0.70000000018626451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1207339.1000000001</v>
      </c>
      <c r="D1215" s="1">
        <f>BILANCA!E238</f>
        <v>1207994.44</v>
      </c>
      <c r="E1215" s="1">
        <v>0</v>
      </c>
      <c r="F1215" s="1">
        <v>0</v>
      </c>
      <c r="G1215" s="2">
        <f t="shared" si="22"/>
        <v>840612.09135999996</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1207339.1000000001</v>
      </c>
      <c r="D1216" s="1">
        <f>BILANCA!E239</f>
        <v>1207994.44</v>
      </c>
      <c r="E1216" s="1">
        <v>0</v>
      </c>
      <c r="F1216" s="1">
        <v>0</v>
      </c>
      <c r="G1216" s="2">
        <f t="shared" si="22"/>
        <v>844235.41934000002</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1207339.1000000001</v>
      </c>
      <c r="D1217" s="1">
        <f>BILANCA!E240</f>
        <v>1207994.44</v>
      </c>
      <c r="E1217" s="1">
        <v>0</v>
      </c>
      <c r="F1217" s="1">
        <v>0</v>
      </c>
      <c r="G1217" s="2">
        <f t="shared" si="22"/>
        <v>847858.74732000008</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-8855.7199999999993</v>
      </c>
      <c r="D1222" s="1">
        <f>BILANCA!E245</f>
        <v>-78317.759999999995</v>
      </c>
      <c r="E1222" s="1">
        <v>0</v>
      </c>
      <c r="F1222" s="1">
        <v>0</v>
      </c>
      <c r="G1222" s="2">
        <f t="shared" si="22"/>
        <v>-39552.406359999994</v>
      </c>
      <c r="H1222" s="2">
        <f t="shared" si="23"/>
        <v>0.52000000000589353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8855.7199999999993</v>
      </c>
      <c r="D1227" s="1">
        <f>BILANCA!E250</f>
        <v>78317.759999999995</v>
      </c>
      <c r="E1227" s="1">
        <v>0</v>
      </c>
      <c r="F1227" s="1">
        <v>0</v>
      </c>
      <c r="G1227" s="2">
        <f t="shared" si="22"/>
        <v>40379.862560000001</v>
      </c>
      <c r="H1227" s="2">
        <f t="shared" si="23"/>
        <v>0.52000000000589353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8855.7199999999993</v>
      </c>
      <c r="D1228" s="1">
        <f>BILANCA!E251</f>
        <v>78317.759999999995</v>
      </c>
      <c r="E1228" s="1">
        <v>0</v>
      </c>
      <c r="F1228" s="1">
        <v>0</v>
      </c>
      <c r="G1228" s="2">
        <f t="shared" si="22"/>
        <v>40545.353799999997</v>
      </c>
      <c r="H1228" s="2">
        <f t="shared" si="23"/>
        <v>0.52000000000589353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26422.01</v>
      </c>
      <c r="D1236" s="1">
        <f>BILANCA!E259</f>
        <v>0</v>
      </c>
      <c r="E1236" s="1">
        <v>0</v>
      </c>
      <c r="F1236" s="1">
        <v>0</v>
      </c>
      <c r="G1236" s="2">
        <f t="shared" si="22"/>
        <v>6684.7685299999994</v>
      </c>
      <c r="H1236" s="2">
        <f t="shared" si="23"/>
        <v>9.9999999983992893E-3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26422.01</v>
      </c>
      <c r="D1237" s="1">
        <f>BILANCA!E260</f>
        <v>0</v>
      </c>
      <c r="E1237" s="1">
        <v>0</v>
      </c>
      <c r="F1237" s="1">
        <v>0</v>
      </c>
      <c r="G1237" s="2">
        <f t="shared" si="22"/>
        <v>6711.1905399999996</v>
      </c>
      <c r="H1237" s="2">
        <f t="shared" si="23"/>
        <v>9.9999999983992893E-3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1192.75</v>
      </c>
      <c r="D1240" s="1">
        <f>BILANCA!E264</f>
        <v>3536.59</v>
      </c>
      <c r="E1240" s="1">
        <v>0</v>
      </c>
      <c r="F1240" s="1">
        <v>0</v>
      </c>
      <c r="G1240" s="2">
        <f t="shared" si="22"/>
        <v>2124.3440099999998</v>
      </c>
      <c r="H1240" s="2">
        <f t="shared" si="23"/>
        <v>0.65999999999985448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4677.22</v>
      </c>
      <c r="D1244" s="1">
        <f>BILANCA!E268</f>
        <v>5910.94</v>
      </c>
      <c r="E1244" s="1">
        <v>0</v>
      </c>
      <c r="F1244" s="1">
        <v>0</v>
      </c>
      <c r="G1244" s="2">
        <f t="shared" si="24"/>
        <v>4306.2651000000005</v>
      </c>
      <c r="H1244" s="2">
        <f t="shared" si="23"/>
        <v>0.28000000000065484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1192.75</v>
      </c>
      <c r="D1262" s="1">
        <f>BILANCA!E286</f>
        <v>3536.59</v>
      </c>
      <c r="E1262" s="1">
        <v>0</v>
      </c>
      <c r="F1262" s="1">
        <v>0</v>
      </c>
      <c r="G1262" s="2">
        <f t="shared" si="24"/>
        <v>2306.1944700000004</v>
      </c>
      <c r="H1262" s="2">
        <f t="shared" si="23"/>
        <v>0.65999999999985448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70952.02</v>
      </c>
      <c r="D1263" s="1">
        <f>BILANCA!E287</f>
        <v>83540.11</v>
      </c>
      <c r="E1263" s="1">
        <v>0</v>
      </c>
      <c r="F1263" s="1">
        <v>0</v>
      </c>
      <c r="G1263" s="2">
        <f t="shared" si="24"/>
        <v>66649.027200000011</v>
      </c>
      <c r="H1263" s="2">
        <f t="shared" si="23"/>
        <v>0.13000000000465661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5017.13</v>
      </c>
      <c r="D1264" s="1">
        <f>BILANCA!E288</f>
        <v>4225.18</v>
      </c>
      <c r="E1264" s="1">
        <v>0</v>
      </c>
      <c r="F1264" s="1">
        <v>0</v>
      </c>
      <c r="G1264" s="2">
        <f t="shared" si="24"/>
        <v>3784.3646900000003</v>
      </c>
      <c r="H1264" s="2">
        <f t="shared" si="23"/>
        <v>0.31000000000040018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898.61</v>
      </c>
      <c r="D1266" s="1">
        <f>BILANCA!E290</f>
        <v>0</v>
      </c>
      <c r="E1266" s="1">
        <v>0</v>
      </c>
      <c r="F1266" s="1">
        <v>0</v>
      </c>
      <c r="G1266" s="2">
        <f t="shared" si="24"/>
        <v>254.30662999999998</v>
      </c>
      <c r="H1266" s="2">
        <f t="shared" si="23"/>
        <v>0.38999999999998636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4677.22</v>
      </c>
      <c r="D1278" s="1">
        <f>BILANCA!E302</f>
        <v>4225.18</v>
      </c>
      <c r="E1278" s="1">
        <v>0</v>
      </c>
      <c r="F1278" s="1">
        <v>0</v>
      </c>
      <c r="G1278" s="2">
        <f t="shared" si="24"/>
        <v>3872.6361000000002</v>
      </c>
      <c r="H1278" s="2">
        <f t="shared" si="23"/>
        <v>0.4000000000005457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840372.25</v>
      </c>
      <c r="D1408" s="1">
        <f>'RAS-funkcijski'!E114</f>
        <v>1054678.8799999999</v>
      </c>
      <c r="E1408" s="1">
        <v>0</v>
      </c>
      <c r="F1408" s="1">
        <v>0</v>
      </c>
      <c r="G1408" s="2">
        <f t="shared" si="24"/>
        <v>324470.30109999998</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840372.25</v>
      </c>
      <c r="D1409" s="1">
        <f>'RAS-funkcijski'!E115</f>
        <v>1033497.7</v>
      </c>
      <c r="E1409" s="1">
        <v>0</v>
      </c>
      <c r="F1409" s="1">
        <v>0</v>
      </c>
      <c r="G1409" s="2">
        <f t="shared" si="24"/>
        <v>322717.80914999999</v>
      </c>
      <c r="H1409" s="2">
        <f t="shared" si="2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840372.25</v>
      </c>
      <c r="D1411" s="1">
        <f>'RAS-funkcijski'!E117</f>
        <v>1033497.7</v>
      </c>
      <c r="E1411" s="1">
        <v>0</v>
      </c>
      <c r="F1411" s="1">
        <v>0</v>
      </c>
      <c r="G1411" s="2">
        <f t="shared" si="24"/>
        <v>328532.54444999999</v>
      </c>
      <c r="H1411" s="2">
        <f t="shared" si="2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21181.18</v>
      </c>
      <c r="E1420" s="1">
        <v>0</v>
      </c>
      <c r="F1420" s="1">
        <v>0</v>
      </c>
      <c r="G1420" s="2">
        <f t="shared" si="24"/>
        <v>5168.2079199999998</v>
      </c>
      <c r="H1420" s="2">
        <f t="shared" si="27"/>
        <v>0.18000000000029104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840372.25</v>
      </c>
      <c r="D1435" s="13">
        <f>'RAS-funkcijski'!E141</f>
        <v>1054678.8799999999</v>
      </c>
      <c r="E1435" s="13">
        <v>0</v>
      </c>
      <c r="F1435" s="13">
        <v>0</v>
      </c>
      <c r="G1435" s="14">
        <f t="shared" si="24"/>
        <v>404113.01137000002</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37149.769999999997</v>
      </c>
      <c r="D1436" s="6">
        <f>'P-VRIO'!E5</f>
        <v>0</v>
      </c>
      <c r="E1436" s="6">
        <v>0</v>
      </c>
      <c r="F1436" s="6">
        <v>0</v>
      </c>
      <c r="G1436" s="7">
        <f t="shared" si="24"/>
        <v>37.149769999999997</v>
      </c>
      <c r="H1436" s="7">
        <f t="shared" si="27"/>
        <v>0.23000000000320142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37149.769999999997</v>
      </c>
      <c r="D1453" s="1">
        <f>'P-VRIO'!E22</f>
        <v>0</v>
      </c>
      <c r="E1453" s="1">
        <v>0</v>
      </c>
      <c r="F1453" s="1">
        <v>0</v>
      </c>
      <c r="G1453" s="2">
        <f t="shared" si="24"/>
        <v>668.69585999999993</v>
      </c>
      <c r="H1453" s="2">
        <f t="shared" si="27"/>
        <v>0.23000000000320142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37149.769999999997</v>
      </c>
      <c r="D1454" s="1">
        <f>'P-VRIO'!E23</f>
        <v>0</v>
      </c>
      <c r="E1454" s="1">
        <v>0</v>
      </c>
      <c r="F1454" s="1">
        <v>0</v>
      </c>
      <c r="G1454" s="2">
        <f t="shared" si="24"/>
        <v>705.84562999999991</v>
      </c>
      <c r="H1454" s="2">
        <f t="shared" si="27"/>
        <v>0.23000000000320142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37149.769999999997</v>
      </c>
      <c r="D1456" s="1">
        <f>'P-VRIO'!E25</f>
        <v>0</v>
      </c>
      <c r="E1456" s="1">
        <v>0</v>
      </c>
      <c r="F1456" s="1">
        <v>0</v>
      </c>
      <c r="G1456" s="2">
        <f t="shared" si="24"/>
        <v>780.14517000000001</v>
      </c>
      <c r="H1456" s="2">
        <f t="shared" si="27"/>
        <v>0.23000000000320142</v>
      </c>
      <c r="I1456" s="10">
        <f t="shared" si="30"/>
        <v>179.43338910249759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76867.759999999995</v>
      </c>
      <c r="D1480" s="6"/>
      <c r="E1480" s="6">
        <v>0</v>
      </c>
      <c r="F1480" s="6">
        <v>0</v>
      </c>
      <c r="G1480" s="7">
        <f t="shared" ref="G1480:G1580" si="34">B1480/1000*C1480</f>
        <v>76.86775999999999</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1004911.46</v>
      </c>
      <c r="D1481" s="1">
        <v>0</v>
      </c>
      <c r="E1481" s="1">
        <v>0</v>
      </c>
      <c r="F1481" s="1">
        <v>0</v>
      </c>
      <c r="G1481" s="2">
        <f t="shared" si="34"/>
        <v>2009.8229200000001</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997515.58</v>
      </c>
      <c r="D1483" s="1">
        <v>0</v>
      </c>
      <c r="E1483" s="1">
        <v>0</v>
      </c>
      <c r="F1483" s="1">
        <v>0</v>
      </c>
      <c r="G1483" s="2">
        <f t="shared" si="34"/>
        <v>3990.06232</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881130.57</v>
      </c>
      <c r="D1484" s="1">
        <v>0</v>
      </c>
      <c r="E1484" s="1">
        <v>0</v>
      </c>
      <c r="F1484" s="1">
        <v>0</v>
      </c>
      <c r="G1484" s="2">
        <f t="shared" si="34"/>
        <v>4405.6528499999995</v>
      </c>
      <c r="H1484" s="2">
        <f t="shared" si="35"/>
        <v>0.43000000005122274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110810.45</v>
      </c>
      <c r="D1485" s="1">
        <v>0</v>
      </c>
      <c r="E1485" s="1">
        <v>0</v>
      </c>
      <c r="F1485" s="1">
        <v>0</v>
      </c>
      <c r="G1485" s="2">
        <f t="shared" si="34"/>
        <v>664.86270000000002</v>
      </c>
      <c r="H1485" s="2">
        <f t="shared" si="35"/>
        <v>0.44999999999708962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5574.56</v>
      </c>
      <c r="D1491" s="1">
        <v>0</v>
      </c>
      <c r="E1491" s="1">
        <v>0</v>
      </c>
      <c r="F1491" s="1">
        <v>0</v>
      </c>
      <c r="G1491" s="2">
        <f t="shared" si="34"/>
        <v>66.894720000000007</v>
      </c>
      <c r="H1491" s="2">
        <f t="shared" si="35"/>
        <v>0.43999999999959982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7395.88</v>
      </c>
      <c r="D1492" s="1">
        <v>0</v>
      </c>
      <c r="E1492" s="1">
        <v>0</v>
      </c>
      <c r="F1492" s="1">
        <v>0</v>
      </c>
      <c r="G1492" s="2">
        <f t="shared" si="34"/>
        <v>96.146439999999998</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994013.92999999993</v>
      </c>
      <c r="D1499" s="1">
        <v>0</v>
      </c>
      <c r="E1499" s="1">
        <v>0</v>
      </c>
      <c r="F1499" s="1">
        <v>0</v>
      </c>
      <c r="G1499" s="2">
        <f t="shared" si="34"/>
        <v>19880.278599999998</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985719.44</v>
      </c>
      <c r="D1501" s="1">
        <v>0</v>
      </c>
      <c r="E1501" s="1">
        <v>0</v>
      </c>
      <c r="F1501" s="1">
        <v>0</v>
      </c>
      <c r="G1501" s="2">
        <f t="shared" si="34"/>
        <v>21685.827679999999</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862963.69</v>
      </c>
      <c r="D1502" s="1">
        <v>0</v>
      </c>
      <c r="E1502" s="1">
        <v>0</v>
      </c>
      <c r="F1502" s="1">
        <v>0</v>
      </c>
      <c r="G1502" s="2">
        <f t="shared" si="34"/>
        <v>19848.164869999997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116729.15</v>
      </c>
      <c r="D1503" s="1">
        <v>0</v>
      </c>
      <c r="E1503" s="1">
        <v>0</v>
      </c>
      <c r="F1503" s="1">
        <v>0</v>
      </c>
      <c r="G1503" s="2">
        <f t="shared" si="34"/>
        <v>2801.4996000000001</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6026.6</v>
      </c>
      <c r="D1509" s="1">
        <v>0</v>
      </c>
      <c r="E1509" s="1">
        <v>0</v>
      </c>
      <c r="F1509" s="1">
        <v>0</v>
      </c>
      <c r="G1509" s="2">
        <f t="shared" si="34"/>
        <v>180.798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8294.49</v>
      </c>
      <c r="D1510" s="1">
        <v>0</v>
      </c>
      <c r="E1510" s="1">
        <v>0</v>
      </c>
      <c r="F1510" s="1">
        <v>0</v>
      </c>
      <c r="G1510" s="2">
        <f t="shared" si="34"/>
        <v>257.12918999999999</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87765.290000000037</v>
      </c>
      <c r="D1517" s="1">
        <v>0</v>
      </c>
      <c r="E1517" s="1">
        <v>0</v>
      </c>
      <c r="F1517" s="1">
        <v>0</v>
      </c>
      <c r="G1517" s="2">
        <f t="shared" si="34"/>
        <v>3335.0810200000014</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3109.16</v>
      </c>
      <c r="D1518" s="1">
        <v>0</v>
      </c>
      <c r="E1518" s="1">
        <v>0</v>
      </c>
      <c r="F1518" s="1">
        <v>0</v>
      </c>
      <c r="G1518" s="2">
        <f t="shared" si="34"/>
        <v>121.25724</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3109.16</v>
      </c>
      <c r="D1524" s="1">
        <v>0</v>
      </c>
      <c r="E1524" s="1">
        <v>0</v>
      </c>
      <c r="F1524" s="1">
        <v>0</v>
      </c>
      <c r="G1524" s="2">
        <f t="shared" si="34"/>
        <v>139.91219999999998</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3109.16</v>
      </c>
      <c r="D1530" s="1">
        <v>0</v>
      </c>
      <c r="E1530" s="1">
        <v>0</v>
      </c>
      <c r="F1530" s="1">
        <v>0</v>
      </c>
      <c r="G1530" s="2">
        <f t="shared" si="34"/>
        <v>158.56715999999997</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3109.16</v>
      </c>
      <c r="D1531" s="1">
        <v>0</v>
      </c>
      <c r="E1531" s="1">
        <v>0</v>
      </c>
      <c r="F1531" s="1">
        <v>0</v>
      </c>
      <c r="G1531" s="2">
        <f t="shared" si="34"/>
        <v>161.67631999999998</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84656.13</v>
      </c>
      <c r="D1576" s="1">
        <v>0</v>
      </c>
      <c r="E1576" s="1">
        <v>0</v>
      </c>
      <c r="F1576" s="1">
        <v>0</v>
      </c>
      <c r="G1576" s="2">
        <f t="shared" si="34"/>
        <v>8211.6446100000012</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84656.13</v>
      </c>
      <c r="D1578" s="1">
        <v>0</v>
      </c>
      <c r="E1578" s="1">
        <v>0</v>
      </c>
      <c r="F1578" s="1">
        <v>0</v>
      </c>
      <c r="G1578" s="2">
        <f t="shared" si="34"/>
        <v>8380.95687</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12760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840183.03</v>
      </c>
      <c r="I16" s="170">
        <f>'PR-RAS'!E6</f>
        <v>985216.83999999985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820329.29000000015</v>
      </c>
      <c r="I17" s="170">
        <f>'PR-RAS'!E151</f>
        <v>1047283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8855.7200000000885</v>
      </c>
      <c r="I19" s="171">
        <f>'PR-RAS'!E646</f>
        <v>78317.760000000038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1207339.1000000001</v>
      </c>
      <c r="I20" s="173">
        <f>BILANCA!E7</f>
        <v>1207994.44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68012.039999999994</v>
      </c>
      <c r="I21" s="175">
        <f>BILANCA!E68</f>
        <v>9447.5299999999988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76867.760000000009</v>
      </c>
      <c r="I22" s="175">
        <f>BILANCA!E176</f>
        <v>87765.289999999979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1198483.3800000001</v>
      </c>
      <c r="I23" s="177">
        <f>BILANCA!E237</f>
        <v>1129676.68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840372.25</v>
      </c>
      <c r="I27" s="175">
        <f>'RAS-funkcijski'!E114</f>
        <v>1054678.8799999999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840372.25</v>
      </c>
      <c r="I28" s="179">
        <f>'RAS-funkcijski'!E141</f>
        <v>1054678.8799999999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37149.769999999997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37149.769999999997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76867.759999999995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87765.290000000037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3109.16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84656.13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1"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840183.03</v>
      </c>
      <c r="E6" s="51">
        <f>E7+E44+E50+E82+E106+E124+E133+E139</f>
        <v>985216.83999999985</v>
      </c>
      <c r="F6" s="52">
        <f t="shared" ref="F6:F131" si="0">IF(D6&lt;&gt;0,IF(E6/D6&gt;=100,"&gt;&gt;100",E6/D6*100),"-")</f>
        <v>117.2621684586988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789224.7</v>
      </c>
      <c r="E50" s="51">
        <f>E51+E54+E59+E62+E65+E68+E71+E74+E77</f>
        <v>929800.52999999991</v>
      </c>
      <c r="F50" s="52">
        <f t="shared" si="0"/>
        <v>117.81188931365175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756020.01</v>
      </c>
      <c r="E68" s="51">
        <f t="shared" si="15"/>
        <v>922396.28999999992</v>
      </c>
      <c r="F68" s="52">
        <f t="shared" si="0"/>
        <v>122.006861961233</v>
      </c>
    </row>
    <row r="69" spans="1:6" ht="12.75" customHeight="1" x14ac:dyDescent="0.2">
      <c r="A69" s="53" t="s">
        <v>184</v>
      </c>
      <c r="B69" s="85" t="s">
        <v>185</v>
      </c>
      <c r="C69" s="50" t="s">
        <v>184</v>
      </c>
      <c r="D69" s="242">
        <v>756020.01</v>
      </c>
      <c r="E69" s="242">
        <v>922037.82</v>
      </c>
      <c r="F69" s="52">
        <f t="shared" si="0"/>
        <v>121.95944654956949</v>
      </c>
    </row>
    <row r="70" spans="1:6" ht="24" x14ac:dyDescent="0.2">
      <c r="A70" s="53" t="s">
        <v>186</v>
      </c>
      <c r="B70" s="85" t="s">
        <v>187</v>
      </c>
      <c r="C70" s="50" t="s">
        <v>186</v>
      </c>
      <c r="D70" s="242">
        <v>0</v>
      </c>
      <c r="E70" s="242">
        <v>358.47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6749</v>
      </c>
      <c r="E74" s="51">
        <f t="shared" si="17"/>
        <v>0</v>
      </c>
      <c r="F74" s="52">
        <f t="shared" si="0"/>
        <v>0</v>
      </c>
    </row>
    <row r="75" spans="1:6" ht="12.75" customHeight="1" x14ac:dyDescent="0.2">
      <c r="A75" s="53" t="s">
        <v>196</v>
      </c>
      <c r="B75" s="85" t="s">
        <v>197</v>
      </c>
      <c r="C75" s="50" t="s">
        <v>196</v>
      </c>
      <c r="D75" s="242">
        <v>6749</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26455.690000000002</v>
      </c>
      <c r="E77" s="51">
        <f t="shared" si="18"/>
        <v>7404.24</v>
      </c>
      <c r="F77" s="52">
        <f t="shared" si="0"/>
        <v>27.987325221908783</v>
      </c>
    </row>
    <row r="78" spans="1:6" ht="12.75" customHeight="1" x14ac:dyDescent="0.2">
      <c r="A78" s="53">
        <v>6391</v>
      </c>
      <c r="B78" s="85" t="s">
        <v>202</v>
      </c>
      <c r="C78" s="50" t="s">
        <v>203</v>
      </c>
      <c r="D78" s="242">
        <v>171.74</v>
      </c>
      <c r="E78" s="242">
        <v>1507.63</v>
      </c>
      <c r="F78" s="52">
        <f t="shared" si="0"/>
        <v>877.85606148829629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12333.95</v>
      </c>
      <c r="E80" s="242">
        <v>5896.61</v>
      </c>
      <c r="F80" s="52">
        <f t="shared" si="0"/>
        <v>47.807960953303677</v>
      </c>
    </row>
    <row r="81" spans="1:6" ht="24" x14ac:dyDescent="0.2">
      <c r="A81" s="53">
        <v>6394</v>
      </c>
      <c r="B81" s="85" t="s">
        <v>208</v>
      </c>
      <c r="C81" s="50" t="s">
        <v>209</v>
      </c>
      <c r="D81" s="242">
        <v>13950</v>
      </c>
      <c r="E81" s="242"/>
      <c r="F81" s="52">
        <f t="shared" si="0"/>
        <v>0</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691.4</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691.4</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691.4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800</v>
      </c>
      <c r="E128" s="51">
        <f t="shared" si="29"/>
        <v>0</v>
      </c>
      <c r="F128" s="52">
        <f t="shared" si="0"/>
        <v>0</v>
      </c>
    </row>
    <row r="129" spans="1:6" ht="12.75" customHeight="1" x14ac:dyDescent="0.2">
      <c r="A129" s="53">
        <v>6631</v>
      </c>
      <c r="B129" s="86" t="s">
        <v>304</v>
      </c>
      <c r="C129" s="50" t="s">
        <v>305</v>
      </c>
      <c r="D129" s="242">
        <v>800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49466.93</v>
      </c>
      <c r="E133" s="51">
        <f t="shared" si="30"/>
        <v>55416.31</v>
      </c>
      <c r="F133" s="52">
        <f t="shared" ref="F133:F223" si="31">IF(D133&lt;&gt;0,IF(E133/D133&gt;=100,"&gt;&gt;100",E133/D133*100),"-")</f>
        <v>112.02698449246799</v>
      </c>
    </row>
    <row r="134" spans="1:6" ht="24" x14ac:dyDescent="0.2">
      <c r="A134" s="53">
        <v>671</v>
      </c>
      <c r="B134" s="232" t="s">
        <v>314</v>
      </c>
      <c r="C134" s="50" t="s">
        <v>315</v>
      </c>
      <c r="D134" s="51">
        <f t="shared" ref="D134:E134" si="32">SUM(D135:D137)</f>
        <v>49466.93</v>
      </c>
      <c r="E134" s="51">
        <f t="shared" si="32"/>
        <v>55416.31</v>
      </c>
      <c r="F134" s="52">
        <f t="shared" si="31"/>
        <v>112.02698449246799</v>
      </c>
    </row>
    <row r="135" spans="1:6" ht="12.75" customHeight="1" x14ac:dyDescent="0.2">
      <c r="A135" s="53">
        <v>6711</v>
      </c>
      <c r="B135" s="85" t="s">
        <v>316</v>
      </c>
      <c r="C135" s="50" t="s">
        <v>317</v>
      </c>
      <c r="D135" s="242">
        <v>49466.93</v>
      </c>
      <c r="E135" s="242">
        <v>55416.31</v>
      </c>
      <c r="F135" s="52">
        <f t="shared" si="31"/>
        <v>112.02698449246799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820329.29000000015</v>
      </c>
      <c r="E151" s="51">
        <f t="shared" si="35"/>
        <v>1047283</v>
      </c>
      <c r="F151" s="52">
        <f t="shared" si="31"/>
        <v>127.66617171501944</v>
      </c>
    </row>
    <row r="152" spans="1:6" ht="12.75" customHeight="1" x14ac:dyDescent="0.2">
      <c r="A152" s="53">
        <v>31</v>
      </c>
      <c r="B152" s="85" t="s">
        <v>349</v>
      </c>
      <c r="C152" s="50" t="s">
        <v>35</v>
      </c>
      <c r="D152" s="51">
        <f t="shared" ref="D152:E152" si="36">D153+D158+D159</f>
        <v>698109.42000000016</v>
      </c>
      <c r="E152" s="51">
        <f t="shared" si="36"/>
        <v>933044.53</v>
      </c>
      <c r="F152" s="52">
        <f t="shared" si="31"/>
        <v>133.65304968954575</v>
      </c>
    </row>
    <row r="153" spans="1:6" ht="12.75" customHeight="1" x14ac:dyDescent="0.2">
      <c r="A153" s="53">
        <v>311</v>
      </c>
      <c r="B153" s="85" t="s">
        <v>350</v>
      </c>
      <c r="C153" s="50" t="s">
        <v>351</v>
      </c>
      <c r="D153" s="51">
        <f t="shared" ref="D153:E153" si="37">SUM(D154:D157)</f>
        <v>576044.31000000006</v>
      </c>
      <c r="E153" s="51">
        <f t="shared" si="37"/>
        <v>767156.23</v>
      </c>
      <c r="F153" s="52">
        <f t="shared" si="31"/>
        <v>133.17660059865878</v>
      </c>
    </row>
    <row r="154" spans="1:6" ht="12.75" customHeight="1" x14ac:dyDescent="0.2">
      <c r="A154" s="53">
        <v>3111</v>
      </c>
      <c r="B154" s="85" t="s">
        <v>352</v>
      </c>
      <c r="C154" s="50" t="s">
        <v>353</v>
      </c>
      <c r="D154" s="242">
        <v>576044.31000000006</v>
      </c>
      <c r="E154" s="242">
        <v>767156.23</v>
      </c>
      <c r="F154" s="52">
        <f t="shared" si="31"/>
        <v>133.17660059865878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29236.31</v>
      </c>
      <c r="E158" s="242">
        <v>39496.06</v>
      </c>
      <c r="F158" s="52">
        <f t="shared" si="31"/>
        <v>135.09249286247135</v>
      </c>
    </row>
    <row r="159" spans="1:6" ht="12.75" customHeight="1" x14ac:dyDescent="0.2">
      <c r="A159" s="53">
        <v>313</v>
      </c>
      <c r="B159" s="85" t="s">
        <v>362</v>
      </c>
      <c r="C159" s="50" t="s">
        <v>363</v>
      </c>
      <c r="D159" s="51">
        <f t="shared" ref="D159:E159" si="38">SUM(D160:D162)</f>
        <v>92828.800000000003</v>
      </c>
      <c r="E159" s="51">
        <f t="shared" si="38"/>
        <v>126392.24</v>
      </c>
      <c r="F159" s="52">
        <f t="shared" si="31"/>
        <v>136.15627908580097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92726.84</v>
      </c>
      <c r="E161" s="242">
        <v>126392.24</v>
      </c>
      <c r="F161" s="52">
        <f t="shared" si="31"/>
        <v>136.30599295737892</v>
      </c>
    </row>
    <row r="162" spans="1:6" ht="12.75" customHeight="1" x14ac:dyDescent="0.2">
      <c r="A162" s="53">
        <v>3133</v>
      </c>
      <c r="B162" s="85" t="s">
        <v>367</v>
      </c>
      <c r="C162" s="50" t="s">
        <v>368</v>
      </c>
      <c r="D162" s="242">
        <v>101.96</v>
      </c>
      <c r="E162" s="242"/>
      <c r="F162" s="52">
        <f t="shared" si="31"/>
        <v>0</v>
      </c>
    </row>
    <row r="163" spans="1:6" ht="12.75" customHeight="1" x14ac:dyDescent="0.2">
      <c r="A163" s="53">
        <v>32</v>
      </c>
      <c r="B163" s="85" t="s">
        <v>369</v>
      </c>
      <c r="C163" s="50" t="s">
        <v>370</v>
      </c>
      <c r="D163" s="51">
        <f t="shared" ref="D163:E163" si="39">D164+D169+D177+D187+D188</f>
        <v>119219.18000000001</v>
      </c>
      <c r="E163" s="51">
        <f t="shared" si="39"/>
        <v>114058.47</v>
      </c>
      <c r="F163" s="52">
        <f t="shared" si="31"/>
        <v>95.671241825350577</v>
      </c>
    </row>
    <row r="164" spans="1:6" ht="12.75" customHeight="1" x14ac:dyDescent="0.2">
      <c r="A164" s="53">
        <v>321</v>
      </c>
      <c r="B164" s="85" t="s">
        <v>371</v>
      </c>
      <c r="C164" s="50" t="s">
        <v>372</v>
      </c>
      <c r="D164" s="51">
        <f t="shared" ref="D164:E164" si="40">SUM(D165:D168)</f>
        <v>52661.49</v>
      </c>
      <c r="E164" s="51">
        <f t="shared" si="40"/>
        <v>49830.080000000002</v>
      </c>
      <c r="F164" s="52">
        <f t="shared" si="31"/>
        <v>94.623376588850789</v>
      </c>
    </row>
    <row r="165" spans="1:6" ht="12.75" customHeight="1" x14ac:dyDescent="0.2">
      <c r="A165" s="53">
        <v>3211</v>
      </c>
      <c r="B165" s="85" t="s">
        <v>373</v>
      </c>
      <c r="C165" s="50" t="s">
        <v>374</v>
      </c>
      <c r="D165" s="242">
        <v>14152.74</v>
      </c>
      <c r="E165" s="242">
        <v>4645.59</v>
      </c>
      <c r="F165" s="52">
        <f t="shared" si="31"/>
        <v>32.824668580077073</v>
      </c>
    </row>
    <row r="166" spans="1:6" ht="12.75" customHeight="1" x14ac:dyDescent="0.2">
      <c r="A166" s="53">
        <v>3212</v>
      </c>
      <c r="B166" s="85" t="s">
        <v>375</v>
      </c>
      <c r="C166" s="50" t="s">
        <v>376</v>
      </c>
      <c r="D166" s="242">
        <v>38160.629999999997</v>
      </c>
      <c r="E166" s="242">
        <v>44784.49</v>
      </c>
      <c r="F166" s="52">
        <f t="shared" si="31"/>
        <v>117.35783712166177</v>
      </c>
    </row>
    <row r="167" spans="1:6" ht="12.75" customHeight="1" x14ac:dyDescent="0.2">
      <c r="A167" s="53">
        <v>3213</v>
      </c>
      <c r="B167" s="85" t="s">
        <v>377</v>
      </c>
      <c r="C167" s="50" t="s">
        <v>378</v>
      </c>
      <c r="D167" s="242">
        <v>348.12</v>
      </c>
      <c r="E167" s="242">
        <v>400</v>
      </c>
      <c r="F167" s="52">
        <f t="shared" si="31"/>
        <v>114.9029070435482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20565.170000000002</v>
      </c>
      <c r="E169" s="51">
        <f t="shared" si="41"/>
        <v>23189.81</v>
      </c>
      <c r="F169" s="52">
        <f t="shared" si="31"/>
        <v>112.76254949509293</v>
      </c>
    </row>
    <row r="170" spans="1:6" ht="12.75" customHeight="1" x14ac:dyDescent="0.2">
      <c r="A170" s="53">
        <v>3221</v>
      </c>
      <c r="B170" s="85" t="s">
        <v>383</v>
      </c>
      <c r="C170" s="50" t="s">
        <v>384</v>
      </c>
      <c r="D170" s="242">
        <v>6900</v>
      </c>
      <c r="E170" s="242">
        <v>6237.93</v>
      </c>
      <c r="F170" s="52">
        <f t="shared" si="31"/>
        <v>90.404782608695655</v>
      </c>
    </row>
    <row r="171" spans="1:6" ht="12.75" customHeight="1" x14ac:dyDescent="0.2">
      <c r="A171" s="53">
        <v>3222</v>
      </c>
      <c r="B171" s="85" t="s">
        <v>385</v>
      </c>
      <c r="C171" s="50" t="s">
        <v>386</v>
      </c>
      <c r="D171" s="242">
        <v>1346.2</v>
      </c>
      <c r="E171" s="242">
        <v>1042.52</v>
      </c>
      <c r="F171" s="52">
        <f t="shared" si="31"/>
        <v>77.441687713564107</v>
      </c>
    </row>
    <row r="172" spans="1:6" ht="12.75" customHeight="1" x14ac:dyDescent="0.2">
      <c r="A172" s="53">
        <v>3223</v>
      </c>
      <c r="B172" s="85" t="s">
        <v>387</v>
      </c>
      <c r="C172" s="50" t="s">
        <v>388</v>
      </c>
      <c r="D172" s="242">
        <v>10454</v>
      </c>
      <c r="E172" s="242">
        <v>13500</v>
      </c>
      <c r="F172" s="52">
        <f t="shared" si="31"/>
        <v>129.13717237421082</v>
      </c>
    </row>
    <row r="173" spans="1:6" ht="12.75" customHeight="1" x14ac:dyDescent="0.2">
      <c r="A173" s="53">
        <v>3224</v>
      </c>
      <c r="B173" s="85" t="s">
        <v>389</v>
      </c>
      <c r="C173" s="50" t="s">
        <v>390</v>
      </c>
      <c r="D173" s="242">
        <v>1327</v>
      </c>
      <c r="E173" s="242">
        <v>985.98</v>
      </c>
      <c r="F173" s="52">
        <f t="shared" si="31"/>
        <v>74.301431801055017</v>
      </c>
    </row>
    <row r="174" spans="1:6" ht="12.75" customHeight="1" x14ac:dyDescent="0.2">
      <c r="A174" s="53">
        <v>3225</v>
      </c>
      <c r="B174" s="85" t="s">
        <v>391</v>
      </c>
      <c r="C174" s="50" t="s">
        <v>392</v>
      </c>
      <c r="D174" s="242">
        <v>537.97</v>
      </c>
      <c r="E174" s="242">
        <v>1049.3800000000001</v>
      </c>
      <c r="F174" s="52">
        <f t="shared" si="31"/>
        <v>195.06292172425972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374</v>
      </c>
      <c r="F176" s="52" t="str">
        <f t="shared" si="31"/>
        <v>-</v>
      </c>
    </row>
    <row r="177" spans="1:6" ht="12.75" customHeight="1" x14ac:dyDescent="0.2">
      <c r="A177" s="53">
        <v>323</v>
      </c>
      <c r="B177" s="85" t="s">
        <v>397</v>
      </c>
      <c r="C177" s="50" t="s">
        <v>398</v>
      </c>
      <c r="D177" s="51">
        <f t="shared" ref="D177:E177" si="42">SUM(D178:D186)</f>
        <v>14557.58</v>
      </c>
      <c r="E177" s="51">
        <f t="shared" si="42"/>
        <v>17100.190000000002</v>
      </c>
      <c r="F177" s="52">
        <f t="shared" si="31"/>
        <v>117.46588375265672</v>
      </c>
    </row>
    <row r="178" spans="1:6" ht="12.75" customHeight="1" x14ac:dyDescent="0.2">
      <c r="A178" s="53">
        <v>3231</v>
      </c>
      <c r="B178" s="85" t="s">
        <v>399</v>
      </c>
      <c r="C178" s="50" t="s">
        <v>400</v>
      </c>
      <c r="D178" s="242">
        <v>3448</v>
      </c>
      <c r="E178" s="242">
        <v>3185.49</v>
      </c>
      <c r="F178" s="52">
        <f t="shared" si="31"/>
        <v>92.38660092807423</v>
      </c>
    </row>
    <row r="179" spans="1:6" ht="12.75" customHeight="1" x14ac:dyDescent="0.2">
      <c r="A179" s="53">
        <v>3232</v>
      </c>
      <c r="B179" s="85" t="s">
        <v>401</v>
      </c>
      <c r="C179" s="50" t="s">
        <v>402</v>
      </c>
      <c r="D179" s="242">
        <v>1990</v>
      </c>
      <c r="E179" s="242">
        <v>4139.1499999999996</v>
      </c>
      <c r="F179" s="52">
        <f t="shared" si="31"/>
        <v>207.9974874371859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4683.8900000000003</v>
      </c>
      <c r="E181" s="242">
        <v>4512.93</v>
      </c>
      <c r="F181" s="52">
        <f t="shared" si="31"/>
        <v>96.350042379304384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1433.43</v>
      </c>
      <c r="E183" s="242">
        <v>1697.7</v>
      </c>
      <c r="F183" s="52">
        <f t="shared" si="31"/>
        <v>118.43619848893911</v>
      </c>
    </row>
    <row r="184" spans="1:6" ht="12.75" customHeight="1" x14ac:dyDescent="0.2">
      <c r="A184" s="53">
        <v>3237</v>
      </c>
      <c r="B184" s="85" t="s">
        <v>411</v>
      </c>
      <c r="C184" s="50" t="s">
        <v>412</v>
      </c>
      <c r="D184" s="242">
        <v>1118.25</v>
      </c>
      <c r="E184" s="242">
        <v>209.62</v>
      </c>
      <c r="F184" s="52">
        <f t="shared" si="31"/>
        <v>18.745361055220211</v>
      </c>
    </row>
    <row r="185" spans="1:6" ht="12.75" customHeight="1" x14ac:dyDescent="0.2">
      <c r="A185" s="53">
        <v>3238</v>
      </c>
      <c r="B185" s="85" t="s">
        <v>413</v>
      </c>
      <c r="C185" s="50" t="s">
        <v>414</v>
      </c>
      <c r="D185" s="242">
        <v>481.25</v>
      </c>
      <c r="E185" s="242">
        <v>668.75</v>
      </c>
      <c r="F185" s="52">
        <f t="shared" si="31"/>
        <v>138.96103896103895</v>
      </c>
    </row>
    <row r="186" spans="1:6" ht="12.75" customHeight="1" x14ac:dyDescent="0.2">
      <c r="A186" s="53">
        <v>3239</v>
      </c>
      <c r="B186" s="85" t="s">
        <v>415</v>
      </c>
      <c r="C186" s="50" t="s">
        <v>416</v>
      </c>
      <c r="D186" s="242">
        <v>1402.76</v>
      </c>
      <c r="E186" s="242">
        <v>2686.55</v>
      </c>
      <c r="F186" s="52">
        <f t="shared" si="31"/>
        <v>191.51886281331093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31434.940000000002</v>
      </c>
      <c r="E188" s="51">
        <f t="shared" si="43"/>
        <v>23938.39</v>
      </c>
      <c r="F188" s="52">
        <f t="shared" si="31"/>
        <v>76.152173345964698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2305.65</v>
      </c>
      <c r="E190" s="242">
        <v>1000</v>
      </c>
      <c r="F190" s="52">
        <f t="shared" si="31"/>
        <v>43.371717303146617</v>
      </c>
    </row>
    <row r="191" spans="1:6" ht="12.75" customHeight="1" x14ac:dyDescent="0.2">
      <c r="A191" s="53">
        <v>3293</v>
      </c>
      <c r="B191" s="85" t="s">
        <v>425</v>
      </c>
      <c r="C191" s="50" t="s">
        <v>426</v>
      </c>
      <c r="D191" s="242">
        <v>570</v>
      </c>
      <c r="E191" s="242">
        <v>696.5</v>
      </c>
      <c r="F191" s="52">
        <f t="shared" si="31"/>
        <v>122.19298245614034</v>
      </c>
    </row>
    <row r="192" spans="1:6" ht="12.75" customHeight="1" x14ac:dyDescent="0.2">
      <c r="A192" s="53">
        <v>3294</v>
      </c>
      <c r="B192" s="85" t="s">
        <v>427</v>
      </c>
      <c r="C192" s="50" t="s">
        <v>428</v>
      </c>
      <c r="D192" s="242">
        <v>242.91</v>
      </c>
      <c r="E192" s="242">
        <v>300</v>
      </c>
      <c r="F192" s="52">
        <f t="shared" si="31"/>
        <v>123.50253180190194</v>
      </c>
    </row>
    <row r="193" spans="1:6" ht="12.75" customHeight="1" x14ac:dyDescent="0.2">
      <c r="A193" s="53">
        <v>3295</v>
      </c>
      <c r="B193" s="85" t="s">
        <v>429</v>
      </c>
      <c r="C193" s="50" t="s">
        <v>430</v>
      </c>
      <c r="D193" s="242">
        <v>763.04</v>
      </c>
      <c r="E193" s="242"/>
      <c r="F193" s="52">
        <f t="shared" si="31"/>
        <v>0</v>
      </c>
    </row>
    <row r="194" spans="1:6" ht="12.75" customHeight="1" x14ac:dyDescent="0.2">
      <c r="A194" s="53" t="s">
        <v>431</v>
      </c>
      <c r="B194" s="85" t="s">
        <v>432</v>
      </c>
      <c r="C194" s="50" t="s">
        <v>431</v>
      </c>
      <c r="D194" s="242">
        <v>3033.5</v>
      </c>
      <c r="E194" s="242"/>
      <c r="F194" s="52">
        <f t="shared" si="31"/>
        <v>0</v>
      </c>
    </row>
    <row r="195" spans="1:6" ht="12.75" customHeight="1" x14ac:dyDescent="0.2">
      <c r="A195" s="53">
        <v>3299</v>
      </c>
      <c r="B195" s="85" t="s">
        <v>433</v>
      </c>
      <c r="C195" s="50" t="s">
        <v>434</v>
      </c>
      <c r="D195" s="242">
        <v>24519.84</v>
      </c>
      <c r="E195" s="242">
        <v>21941.89</v>
      </c>
      <c r="F195" s="52">
        <f t="shared" si="31"/>
        <v>89.48626907842791</v>
      </c>
    </row>
    <row r="196" spans="1:6" ht="12.75" customHeight="1" x14ac:dyDescent="0.2">
      <c r="A196" s="53">
        <v>34</v>
      </c>
      <c r="B196" s="232" t="s">
        <v>435</v>
      </c>
      <c r="C196" s="50" t="s">
        <v>436</v>
      </c>
      <c r="D196" s="51">
        <f t="shared" ref="D196:E196" si="44">D197+D202+D210</f>
        <v>2849.32</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2849.32</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2849.32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151.37</v>
      </c>
      <c r="E263" s="51">
        <f t="shared" si="68"/>
        <v>180</v>
      </c>
      <c r="F263" s="52">
        <f t="shared" ref="F263:F267" si="69">IF(D263&lt;&gt;0,IF(E263/D263&gt;=100,"&gt;&gt;100",E263/D263*100),"-")</f>
        <v>118.91391953491444</v>
      </c>
    </row>
    <row r="264" spans="1:6" ht="12.75" customHeight="1" x14ac:dyDescent="0.2">
      <c r="A264" s="53">
        <v>381</v>
      </c>
      <c r="B264" s="85" t="s">
        <v>567</v>
      </c>
      <c r="C264" s="50" t="s">
        <v>568</v>
      </c>
      <c r="D264" s="51">
        <f t="shared" ref="D264:E264" si="70">SUM(D265:D267)</f>
        <v>151.37</v>
      </c>
      <c r="E264" s="51">
        <f t="shared" si="70"/>
        <v>180</v>
      </c>
      <c r="F264" s="52">
        <f t="shared" si="69"/>
        <v>118.91391953491444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151.37</v>
      </c>
      <c r="E266" s="242">
        <v>180</v>
      </c>
      <c r="F266" s="52">
        <f t="shared" si="69"/>
        <v>118.91391953491444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820329.29000000015</v>
      </c>
      <c r="E289" s="51">
        <f t="shared" si="79"/>
        <v>1047283</v>
      </c>
      <c r="F289" s="52">
        <f t="shared" si="76"/>
        <v>127.66617171501944</v>
      </c>
    </row>
    <row r="290" spans="1:6" ht="12.75" customHeight="1" x14ac:dyDescent="0.2">
      <c r="A290" s="53" t="s">
        <v>608</v>
      </c>
      <c r="B290" s="85" t="s">
        <v>619</v>
      </c>
      <c r="C290" s="50" t="s">
        <v>620</v>
      </c>
      <c r="D290" s="51">
        <f>IF(D6&gt;=D289,D6-D289,0)</f>
        <v>19853.739999999874</v>
      </c>
      <c r="E290" s="51">
        <f>IF(E6&gt;=E289,E6-E289,0)</f>
        <v>0</v>
      </c>
      <c r="F290" s="52">
        <f t="shared" si="76"/>
        <v>0</v>
      </c>
    </row>
    <row r="291" spans="1:6" ht="12.75" customHeight="1" x14ac:dyDescent="0.2">
      <c r="A291" s="53" t="s">
        <v>608</v>
      </c>
      <c r="B291" s="85" t="s">
        <v>621</v>
      </c>
      <c r="C291" s="50" t="s">
        <v>622</v>
      </c>
      <c r="D291" s="51">
        <f>IF(D289&gt;=D6,D289-D6,0)</f>
        <v>0</v>
      </c>
      <c r="E291" s="51">
        <f>IF(E289&gt;=E6,E289-E6,0)</f>
        <v>62066.160000000149</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8666.5</v>
      </c>
      <c r="E293" s="242">
        <v>8855.7199999999993</v>
      </c>
      <c r="F293" s="52">
        <f t="shared" si="76"/>
        <v>102.18334967980152</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20042.96</v>
      </c>
      <c r="E350" s="51">
        <f t="shared" si="95"/>
        <v>7395.88</v>
      </c>
      <c r="F350" s="52">
        <f t="shared" si="81"/>
        <v>36.900138502496638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20042.96</v>
      </c>
      <c r="E363" s="51">
        <f t="shared" si="99"/>
        <v>7395.88</v>
      </c>
      <c r="F363" s="52">
        <f t="shared" si="81"/>
        <v>36.900138502496638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13950</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13950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6092.96</v>
      </c>
      <c r="E383" s="51">
        <f t="shared" si="103"/>
        <v>7395.88</v>
      </c>
      <c r="F383" s="52">
        <f t="shared" si="81"/>
        <v>121.38402352879389</v>
      </c>
    </row>
    <row r="384" spans="1:6" ht="12.75" customHeight="1" x14ac:dyDescent="0.2">
      <c r="A384" s="53">
        <v>4241</v>
      </c>
      <c r="B384" s="85" t="s">
        <v>783</v>
      </c>
      <c r="C384" s="50" t="s">
        <v>784</v>
      </c>
      <c r="D384" s="242">
        <v>6092.96</v>
      </c>
      <c r="E384" s="242">
        <v>7395.88</v>
      </c>
      <c r="F384" s="52">
        <f t="shared" si="81"/>
        <v>121.38402352879389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20042.96</v>
      </c>
      <c r="E408" s="51">
        <f t="shared" si="111"/>
        <v>7395.88</v>
      </c>
      <c r="F408" s="52">
        <f t="shared" si="81"/>
        <v>36.900138502496638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840183.03</v>
      </c>
      <c r="E412" s="51">
        <f>E6+E298</f>
        <v>985216.83999999985</v>
      </c>
      <c r="F412" s="52">
        <f t="shared" si="81"/>
        <v>117.2621684586988</v>
      </c>
    </row>
    <row r="413" spans="1:6" ht="12.75" customHeight="1" x14ac:dyDescent="0.2">
      <c r="A413" s="53" t="s">
        <v>608</v>
      </c>
      <c r="B413" s="85" t="s">
        <v>831</v>
      </c>
      <c r="C413" s="50" t="s">
        <v>832</v>
      </c>
      <c r="D413" s="51">
        <f t="shared" ref="D413:E413" si="112">D289+D350</f>
        <v>840372.25000000012</v>
      </c>
      <c r="E413" s="51">
        <f t="shared" si="112"/>
        <v>1054678.8799999999</v>
      </c>
      <c r="F413" s="52">
        <f t="shared" si="81"/>
        <v>125.50139298388301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189.22000000008848</v>
      </c>
      <c r="E415" s="51">
        <f t="shared" si="114"/>
        <v>69462.040000000037</v>
      </c>
      <c r="F415" s="52" t="str">
        <f t="shared" si="81"/>
        <v>&gt;&gt;100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8666.5</v>
      </c>
      <c r="E417" s="51">
        <f t="shared" si="116"/>
        <v>8855.7199999999993</v>
      </c>
      <c r="F417" s="52">
        <f t="shared" si="81"/>
        <v>102.18334967980152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840183.03</v>
      </c>
      <c r="E639" s="51">
        <f t="shared" si="180"/>
        <v>985216.83999999985</v>
      </c>
      <c r="F639" s="52">
        <f t="shared" si="119"/>
        <v>117.2621684586988</v>
      </c>
    </row>
    <row r="640" spans="1:6" ht="12.75" customHeight="1" x14ac:dyDescent="0.2">
      <c r="A640" s="53" t="s">
        <v>608</v>
      </c>
      <c r="B640" s="85" t="s">
        <v>1277</v>
      </c>
      <c r="C640" s="50" t="s">
        <v>1278</v>
      </c>
      <c r="D640" s="51">
        <f t="shared" ref="D640:E640" si="181">D413+D528</f>
        <v>840372.25000000012</v>
      </c>
      <c r="E640" s="51">
        <f t="shared" si="181"/>
        <v>1054678.8799999999</v>
      </c>
      <c r="F640" s="52">
        <f t="shared" si="119"/>
        <v>125.50139298388301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189.22000000008848</v>
      </c>
      <c r="E642" s="51">
        <f t="shared" si="183"/>
        <v>69462.040000000037</v>
      </c>
      <c r="F642" s="52" t="str">
        <f t="shared" si="119"/>
        <v>&gt;&gt;100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8666.5</v>
      </c>
      <c r="E644" s="51">
        <f t="shared" si="185"/>
        <v>8855.7199999999993</v>
      </c>
      <c r="F644" s="52">
        <f t="shared" si="119"/>
        <v>102.18334967980152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8855.7200000000885</v>
      </c>
      <c r="E646" s="51">
        <f t="shared" si="187"/>
        <v>78317.760000000038</v>
      </c>
      <c r="F646" s="52">
        <f t="shared" si="119"/>
        <v>884.37484473311315</v>
      </c>
    </row>
    <row r="647" spans="1:6" ht="24" x14ac:dyDescent="0.2">
      <c r="A647" s="55" t="s">
        <v>1291</v>
      </c>
      <c r="B647" s="233" t="s">
        <v>1292</v>
      </c>
      <c r="C647" s="56" t="s">
        <v>1291</v>
      </c>
      <c r="D647" s="243">
        <v>62142.07</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691.4</v>
      </c>
      <c r="E650" s="242"/>
      <c r="F650" s="52">
        <f t="shared" si="188"/>
        <v>0</v>
      </c>
    </row>
    <row r="651" spans="1:6" ht="12.75" customHeight="1" x14ac:dyDescent="0.2">
      <c r="A651" s="53" t="s">
        <v>1298</v>
      </c>
      <c r="B651" s="85" t="s">
        <v>1299</v>
      </c>
      <c r="C651" s="50" t="s">
        <v>1298</v>
      </c>
      <c r="D651" s="242">
        <v>691.4</v>
      </c>
      <c r="E651" s="242"/>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40</v>
      </c>
      <c r="F654" s="52">
        <f t="shared" si="188"/>
        <v>95.238095238095227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38</v>
      </c>
      <c r="F656" s="52">
        <f t="shared" si="188"/>
        <v>95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756020.01</v>
      </c>
      <c r="E675" s="242">
        <v>922037.82</v>
      </c>
      <c r="F675" s="52">
        <f t="shared" si="188"/>
        <v>121.95944654956949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358.47</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6749</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516.4</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175</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4599.78</v>
      </c>
      <c r="F716" s="52" t="str">
        <f t="shared" si="188"/>
        <v>-</v>
      </c>
    </row>
    <row r="717" spans="1:6" ht="12.75" customHeight="1" x14ac:dyDescent="0.2">
      <c r="A717" s="53">
        <v>31215</v>
      </c>
      <c r="B717" s="85" t="s">
        <v>1413</v>
      </c>
      <c r="C717" s="50" t="s">
        <v>1414</v>
      </c>
      <c r="D717" s="242">
        <v>1784.48</v>
      </c>
      <c r="E717" s="242">
        <v>3237.39</v>
      </c>
      <c r="F717" s="52">
        <f t="shared" si="188"/>
        <v>181.4192369765982</v>
      </c>
    </row>
    <row r="718" spans="1:6" ht="12.75" customHeight="1" x14ac:dyDescent="0.2">
      <c r="A718" s="53">
        <v>32121</v>
      </c>
      <c r="B718" s="85" t="s">
        <v>1415</v>
      </c>
      <c r="C718" s="50" t="s">
        <v>1416</v>
      </c>
      <c r="D718" s="242">
        <v>38055.629999999997</v>
      </c>
      <c r="E718" s="242">
        <v>44784.49</v>
      </c>
      <c r="F718" s="52">
        <f t="shared" si="188"/>
        <v>117.68164132350456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1433.43</v>
      </c>
      <c r="E720" s="242">
        <v>1637.7</v>
      </c>
      <c r="F720" s="52">
        <f t="shared" si="188"/>
        <v>114.2504342730374</v>
      </c>
    </row>
    <row r="721" spans="1:6" ht="12.75" customHeight="1" x14ac:dyDescent="0.2">
      <c r="A721" s="53" t="s">
        <v>1421</v>
      </c>
      <c r="B721" s="85" t="s">
        <v>1422</v>
      </c>
      <c r="C721" s="50" t="s">
        <v>1421</v>
      </c>
      <c r="D721" s="242">
        <v>1118.25</v>
      </c>
      <c r="E721" s="242">
        <v>0</v>
      </c>
      <c r="F721" s="52">
        <f t="shared" si="188"/>
        <v>0</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1402.76</v>
      </c>
      <c r="E724" s="242">
        <v>0</v>
      </c>
      <c r="F724" s="52">
        <f t="shared" si="188"/>
        <v>0</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2305.65</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9"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1275351.1400000001</v>
      </c>
      <c r="E6" s="229">
        <f t="shared" si="0"/>
        <v>1217441.97</v>
      </c>
      <c r="F6" s="230">
        <f t="shared" ref="F6:F260" si="1">IF(D6&gt;0,IF(E6/D6&gt;=100,"&gt;&gt;100",E6/D6*100),"-")</f>
        <v>95.459354825213055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1207339.1000000001</v>
      </c>
      <c r="E7" s="104">
        <f t="shared" si="2"/>
        <v>1207994.44</v>
      </c>
      <c r="F7" s="93">
        <f t="shared" si="1"/>
        <v>100.05427969656577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359298.02</v>
      </c>
      <c r="E8" s="104">
        <f>E9+E10-E11</f>
        <v>359298.02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359298.02</v>
      </c>
      <c r="E9" s="247">
        <v>359298.02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848041.08</v>
      </c>
      <c r="E12" s="104">
        <f t="shared" si="3"/>
        <v>848696.41999999993</v>
      </c>
      <c r="F12" s="93">
        <f t="shared" si="1"/>
        <v>100.07727691682105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816473.25</v>
      </c>
      <c r="E13" s="104">
        <f t="shared" si="4"/>
        <v>792956</v>
      </c>
      <c r="F13" s="93">
        <f t="shared" si="1"/>
        <v>97.119654563085817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2040319.21</v>
      </c>
      <c r="E15" s="247">
        <v>2040319.21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1223845.96</v>
      </c>
      <c r="E18" s="247">
        <v>1247363.21</v>
      </c>
      <c r="F18" s="93">
        <f t="shared" si="1"/>
        <v>101.92158578519145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25474.87000000001</v>
      </c>
      <c r="E19" s="104">
        <f t="shared" si="5"/>
        <v>42251.579999999987</v>
      </c>
      <c r="F19" s="93">
        <f t="shared" si="1"/>
        <v>165.85591997132849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94733.23</v>
      </c>
      <c r="E20" s="247">
        <v>156812.60999999999</v>
      </c>
      <c r="F20" s="93">
        <f t="shared" si="1"/>
        <v>165.53073298566935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1097.21</v>
      </c>
      <c r="E21" s="247">
        <v>1097.21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10840.91</v>
      </c>
      <c r="E22" s="247">
        <v>14750.34</v>
      </c>
      <c r="F22" s="93">
        <f t="shared" si="1"/>
        <v>136.06182506819079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396.51</v>
      </c>
      <c r="E23" s="247">
        <v>396.51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1740.19</v>
      </c>
      <c r="E24" s="247">
        <v>1740.19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10004.93</v>
      </c>
      <c r="E25" s="247">
        <v>10004.93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15408.5</v>
      </c>
      <c r="E26" s="247">
        <v>15408.5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108746.61</v>
      </c>
      <c r="E28" s="247">
        <v>157958.71</v>
      </c>
      <c r="F28" s="93">
        <f t="shared" si="1"/>
        <v>145.25391642093487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6092.9599999999991</v>
      </c>
      <c r="E35" s="104">
        <f t="shared" si="7"/>
        <v>13488.839999999997</v>
      </c>
      <c r="F35" s="93">
        <f t="shared" si="1"/>
        <v>221.38402352879388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43817.94</v>
      </c>
      <c r="E36" s="247">
        <v>51213.82</v>
      </c>
      <c r="F36" s="93">
        <f t="shared" si="1"/>
        <v>116.87865746313039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37724.980000000003</v>
      </c>
      <c r="E40" s="247">
        <v>37724.980000000003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15116.98</v>
      </c>
      <c r="E54" s="247">
        <v>16166.36</v>
      </c>
      <c r="F54" s="93">
        <f t="shared" si="1"/>
        <v>106.94173042499231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15116.98</v>
      </c>
      <c r="E55" s="247">
        <v>16166.36</v>
      </c>
      <c r="F55" s="93">
        <f t="shared" si="1"/>
        <v>106.94173042499231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68012.039999999994</v>
      </c>
      <c r="E68" s="104">
        <f t="shared" si="13"/>
        <v>9447.5299999999988</v>
      </c>
      <c r="F68" s="93">
        <f t="shared" si="1"/>
        <v>13.890966952321971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4677.22</v>
      </c>
      <c r="E78" s="104">
        <f>E79+SUM(E82:E84)-E85+E86</f>
        <v>5910.94</v>
      </c>
      <c r="F78" s="93">
        <f t="shared" si="1"/>
        <v>126.37720697337305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4677.22</v>
      </c>
      <c r="E86" s="247">
        <v>5910.94</v>
      </c>
      <c r="F86" s="93">
        <f t="shared" si="1"/>
        <v>126.37720697337305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1192.75</v>
      </c>
      <c r="E146" s="104">
        <f t="shared" si="26"/>
        <v>3536.59</v>
      </c>
      <c r="F146" s="93">
        <f t="shared" si="1"/>
        <v>296.50723118843013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1192.75</v>
      </c>
      <c r="E161" s="247">
        <v>3536.59</v>
      </c>
      <c r="F161" s="93">
        <f t="shared" si="1"/>
        <v>296.50723118843013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62142.07</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62142.07</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1275351.1400000001</v>
      </c>
      <c r="E175" s="104">
        <f t="shared" si="30"/>
        <v>1217441.97</v>
      </c>
      <c r="F175" s="93">
        <f t="shared" si="1"/>
        <v>95.459354825213055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76867.760000000009</v>
      </c>
      <c r="E176" s="104">
        <f t="shared" si="31"/>
        <v>87765.289999999979</v>
      </c>
      <c r="F176" s="93">
        <f t="shared" si="1"/>
        <v>114.17698395270001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75969.150000000009</v>
      </c>
      <c r="E177" s="104">
        <f t="shared" si="32"/>
        <v>87765.289999999979</v>
      </c>
      <c r="F177" s="93">
        <f t="shared" si="1"/>
        <v>115.52753979740456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58894.05</v>
      </c>
      <c r="E178" s="247">
        <v>77060.929999999993</v>
      </c>
      <c r="F178" s="93">
        <f t="shared" si="1"/>
        <v>130.84671541522442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12397.88</v>
      </c>
      <c r="E179" s="247">
        <v>6479.18</v>
      </c>
      <c r="F179" s="93">
        <f t="shared" si="1"/>
        <v>52.260386453167804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4677.22</v>
      </c>
      <c r="E188" s="247">
        <v>4225.18</v>
      </c>
      <c r="F188" s="93">
        <f t="shared" si="1"/>
        <v>90.335284634889959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898.61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1198483.3800000001</v>
      </c>
      <c r="E237" s="104">
        <f t="shared" si="41"/>
        <v>1129676.68</v>
      </c>
      <c r="F237" s="93">
        <f t="shared" si="1"/>
        <v>94.258852383918736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1207339.1000000001</v>
      </c>
      <c r="E238" s="104">
        <f t="shared" si="42"/>
        <v>1207994.44</v>
      </c>
      <c r="F238" s="93">
        <f t="shared" si="1"/>
        <v>100.05427969656577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1207339.1000000001</v>
      </c>
      <c r="E239" s="104">
        <f t="shared" si="43"/>
        <v>1207994.44</v>
      </c>
      <c r="F239" s="93">
        <f t="shared" si="1"/>
        <v>100.05427969656577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1207339.1000000001</v>
      </c>
      <c r="E240" s="247">
        <v>1207994.44</v>
      </c>
      <c r="F240" s="93">
        <f t="shared" si="1"/>
        <v>100.05427969656577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-8855.7199999999993</v>
      </c>
      <c r="E245" s="104">
        <f t="shared" si="45"/>
        <v>-78317.759999999995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8855.7199999999993</v>
      </c>
      <c r="E250" s="104">
        <f t="shared" si="47"/>
        <v>78317.759999999995</v>
      </c>
      <c r="F250" s="93">
        <f t="shared" si="1"/>
        <v>884.37484473312168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8855.7199999999993</v>
      </c>
      <c r="E251" s="247">
        <v>78317.759999999995</v>
      </c>
      <c r="F251" s="93">
        <f t="shared" si="1"/>
        <v>884.37484473312168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26422.01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26422.01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1192.75</v>
      </c>
      <c r="E264" s="247">
        <v>3536.59</v>
      </c>
      <c r="F264" s="93">
        <f t="shared" si="50"/>
        <v>296.50723118843013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4677.22</v>
      </c>
      <c r="E268" s="247">
        <v>5910.94</v>
      </c>
      <c r="F268" s="93">
        <f t="shared" si="50"/>
        <v>126.37720697337305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1192.75</v>
      </c>
      <c r="E286" s="247">
        <v>3536.59</v>
      </c>
      <c r="F286" s="93">
        <f t="shared" si="50"/>
        <v>296.50723118843013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70952.02</v>
      </c>
      <c r="E287" s="247">
        <v>83540.11</v>
      </c>
      <c r="F287" s="93">
        <f t="shared" si="50"/>
        <v>117.74169361210576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5017.13</v>
      </c>
      <c r="E288" s="247">
        <v>4225.18</v>
      </c>
      <c r="F288" s="93">
        <f t="shared" si="50"/>
        <v>84.215079138870237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898.61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4677.22</v>
      </c>
      <c r="E302" s="247">
        <v>4225.18</v>
      </c>
      <c r="F302" s="93">
        <f t="shared" si="50"/>
        <v>90.335284634889959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E136" sqref="E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840372.25</v>
      </c>
      <c r="E114" s="81">
        <f t="shared" si="22"/>
        <v>1054678.8799999999</v>
      </c>
      <c r="F114" s="63">
        <f t="shared" si="1"/>
        <v>125.50139298388304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840372.25</v>
      </c>
      <c r="E115" s="81">
        <f t="shared" si="23"/>
        <v>1033497.7</v>
      </c>
      <c r="F115" s="63">
        <f t="shared" si="1"/>
        <v>122.98094088661304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840372.25</v>
      </c>
      <c r="E117" s="249">
        <v>1033497.7</v>
      </c>
      <c r="F117" s="63">
        <f t="shared" si="1"/>
        <v>122.98094088661304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21181.18</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840372.25</v>
      </c>
      <c r="E141" s="106">
        <f t="shared" si="28"/>
        <v>1054678.8799999999</v>
      </c>
      <c r="F141" s="82">
        <f t="shared" si="1"/>
        <v>125.50139298388304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37149.769999999997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37149.769999999997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37149.769999999997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37149.769999999997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76867.759999999995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1004911.46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997515.58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881130.57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110810.45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5574.56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7395.88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994013.92999999993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985719.44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862963.69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116729.15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6026.6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8294.49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87765.290000000037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3109.16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3109.16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3109.16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3109.16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84656.13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84656.13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12760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2025-01-31T11:08:06Z</cp:lastPrinted>
  <dcterms:created xsi:type="dcterms:W3CDTF">2022-04-01T05:14:30Z</dcterms:created>
  <dcterms:modified xsi:type="dcterms:W3CDTF">2025-01-31T11:08:44Z</dcterms:modified>
</cp:coreProperties>
</file>