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3"/>
  <c r="H98"/>
  <c r="H97"/>
  <c r="H83"/>
  <c r="H39"/>
  <c r="H33"/>
  <c r="H31"/>
  <c r="H30"/>
  <c r="H36"/>
  <c r="H42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1"/>
  <c r="F92"/>
  <c r="F93"/>
  <c r="F94"/>
  <c r="F97"/>
  <c r="F98"/>
  <c r="F99"/>
  <c r="F100"/>
  <c r="F101"/>
  <c r="F104"/>
  <c r="F105"/>
  <c r="F34"/>
  <c r="F33"/>
  <c r="F32"/>
  <c r="F31"/>
  <c r="H26" i="7" l="1"/>
  <c r="H63" l="1"/>
  <c r="O30" i="1" l="1"/>
  <c r="M30"/>
  <c r="K30"/>
  <c r="I30"/>
  <c r="G30"/>
  <c r="M27"/>
  <c r="M26"/>
  <c r="K27"/>
  <c r="K26"/>
  <c r="G27"/>
  <c r="K21"/>
  <c r="M21"/>
  <c r="O21"/>
  <c r="G9"/>
  <c r="G11"/>
  <c r="G12"/>
  <c r="G13"/>
  <c r="G14"/>
  <c r="I9"/>
  <c r="I11"/>
  <c r="I12"/>
  <c r="I13"/>
  <c r="I14"/>
  <c r="K14"/>
  <c r="M14"/>
  <c r="O14"/>
  <c r="I8"/>
  <c r="G8"/>
  <c r="N19" i="3"/>
  <c r="H32"/>
  <c r="H43"/>
  <c r="H101"/>
  <c r="H11"/>
  <c r="H12"/>
  <c r="H13"/>
  <c r="H14"/>
  <c r="H15"/>
  <c r="H16"/>
  <c r="H17"/>
  <c r="H20"/>
  <c r="H22"/>
  <c r="F12"/>
  <c r="F13"/>
  <c r="F14"/>
  <c r="F15"/>
  <c r="F16"/>
  <c r="F17"/>
  <c r="F18"/>
  <c r="F19"/>
  <c r="F20"/>
  <c r="F22"/>
  <c r="F11"/>
  <c r="H10"/>
  <c r="F10"/>
  <c r="H14" i="7"/>
  <c r="H15"/>
  <c r="H16"/>
  <c r="H17"/>
  <c r="H18"/>
  <c r="H19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9"/>
  <c r="H51"/>
  <c r="H52"/>
  <c r="H53"/>
  <c r="H57"/>
  <c r="H58"/>
  <c r="H59"/>
  <c r="H60"/>
  <c r="H61"/>
  <c r="H62"/>
  <c r="H64"/>
  <c r="H65"/>
  <c r="H66"/>
  <c r="H67"/>
  <c r="H68"/>
  <c r="H69"/>
  <c r="H70"/>
  <c r="H71"/>
  <c r="H72"/>
  <c r="H81"/>
  <c r="H82"/>
  <c r="H83"/>
  <c r="H84"/>
  <c r="H89"/>
  <c r="H90"/>
  <c r="H91"/>
  <c r="H92"/>
  <c r="H98"/>
  <c r="H99"/>
  <c r="H100"/>
  <c r="H108"/>
  <c r="H109"/>
  <c r="H110"/>
  <c r="H112"/>
  <c r="H113"/>
  <c r="H114"/>
  <c r="H115"/>
  <c r="F13"/>
  <c r="F14"/>
  <c r="F15"/>
  <c r="F16"/>
  <c r="F17"/>
  <c r="F18"/>
  <c r="F19"/>
  <c r="F20"/>
  <c r="F26"/>
  <c r="F27"/>
  <c r="F28"/>
  <c r="F29"/>
  <c r="F31"/>
  <c r="F32"/>
  <c r="F33"/>
  <c r="F34"/>
  <c r="F35"/>
  <c r="F36"/>
  <c r="F37"/>
  <c r="F38"/>
  <c r="F39"/>
  <c r="F40"/>
  <c r="F41"/>
  <c r="F42"/>
  <c r="F43"/>
  <c r="F44"/>
  <c r="F45"/>
  <c r="F46"/>
  <c r="F47"/>
  <c r="F49"/>
  <c r="F51"/>
  <c r="F52"/>
  <c r="F53"/>
  <c r="F54"/>
  <c r="F55"/>
  <c r="F56"/>
  <c r="F81"/>
  <c r="F82"/>
  <c r="F83"/>
  <c r="F84"/>
  <c r="F85"/>
  <c r="F86"/>
  <c r="F87"/>
  <c r="F88"/>
  <c r="F89"/>
  <c r="F90"/>
  <c r="F91"/>
  <c r="F92"/>
  <c r="F98"/>
  <c r="F99"/>
  <c r="F100"/>
  <c r="F101"/>
  <c r="F108"/>
  <c r="F109"/>
  <c r="F110"/>
  <c r="F112"/>
  <c r="F113"/>
  <c r="F114"/>
  <c r="F115"/>
</calcChain>
</file>

<file path=xl/sharedStrings.xml><?xml version="1.0" encoding="utf-8"?>
<sst xmlns="http://schemas.openxmlformats.org/spreadsheetml/2006/main" count="360" uniqueCount="176">
  <si>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</si>
  <si>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</si>
  <si>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</si>
  <si>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</si>
  <si>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</si>
  <si>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</si>
  <si>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</si>
  <si>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</si>
  <si>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</si>
  <si>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</si>
  <si>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</si>
  <si>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</si>
  <si>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</si>
  <si>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</si>
  <si>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</si>
  <si>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</si>
  <si>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</si>
  <si>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</si>
  <si>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</si>
  <si>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</si>
  <si>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</si>
  <si>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</si>
  <si>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</si>
  <si>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</si>
  <si>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</si>
  <si>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</si>
  <si>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</si>
  <si>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</si>
  <si>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</si>
  <si>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</si>
  <si>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</si>
  <si>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</si>
  <si>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</si>
  <si>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</si>
  <si>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</si>
  <si>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</si>
  <si>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</si>
  <si>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</si>
  <si>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</si>
  <si>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</si>
  <si>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</si>
  <si>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</si>
  <si>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</si>
  <si>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</si>
  <si>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</si>
  <si>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</si>
  <si>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</si>
  <si>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</si>
  <si>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</si>
  <si>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</si>
  <si>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</si>
  <si>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</si>
  <si>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</si>
  <si>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</si>
  <si>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</si>
  <si>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</si>
  <si>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</si>
  <si>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</si>
  <si>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</si>
  <si>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</si>
  <si>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</si>
  <si>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</si>
  <si>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</si>
  <si>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</si>
  <si>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</si>
  <si>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</si>
  <si>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</si>
  <si>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Izvor financiranja 11</t>
  </si>
  <si>
    <t>Plaće za redovan rad</t>
  </si>
  <si>
    <t>Ostali rashodi za zaposlene</t>
  </si>
  <si>
    <t>Doprinosi za obvezno zdr.osigur.</t>
  </si>
  <si>
    <t>Naknade za prijevoz</t>
  </si>
  <si>
    <t>Izvor financiranja 21</t>
  </si>
  <si>
    <t>Pristojbe i naknade</t>
  </si>
  <si>
    <t>Troškovi sudskih postupaka</t>
  </si>
  <si>
    <t>Ostali nespomenuti rash.poslov.</t>
  </si>
  <si>
    <t>Zatezne kamate</t>
  </si>
  <si>
    <t>Pomoći iz državnog proračuna</t>
  </si>
  <si>
    <t>Izvor financiranja 24</t>
  </si>
  <si>
    <t>Decentralizirana sredstva za osnovne škole</t>
  </si>
  <si>
    <t>Službena putovanja</t>
  </si>
  <si>
    <t>Stručno usavršavanje radnika</t>
  </si>
  <si>
    <t>Uredski materijali i ostali mat.ras.</t>
  </si>
  <si>
    <t>Energija</t>
  </si>
  <si>
    <t>Materijali i sirovine</t>
  </si>
  <si>
    <t>Sitni inventar</t>
  </si>
  <si>
    <t>Službena,radna i zašt.odjeća</t>
  </si>
  <si>
    <t>Usluge telefona, pošte i prijevoza</t>
  </si>
  <si>
    <t>Usluge tekućeg i inv.održavanja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</si>
  <si>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</si>
  <si>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</si>
  <si>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</si>
  <si>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</si>
  <si>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</si>
  <si>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</si>
  <si>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</si>
  <si>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</si>
  <si>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</si>
  <si>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Izvor financiranja 445</t>
  </si>
  <si>
    <t xml:space="preserve"> A15100109</t>
  </si>
  <si>
    <t>Izvor financiranja 26</t>
  </si>
  <si>
    <t>Sredstva Europske unije</t>
  </si>
  <si>
    <t>Doprinosi za obv.zdrav.osig.</t>
  </si>
  <si>
    <t>Tekući projekt pom. u nastavi 3</t>
  </si>
  <si>
    <t>Tekući projekt pom. u nastavi 4</t>
  </si>
  <si>
    <t>Tekući projekt pom. u nastavi 5</t>
  </si>
  <si>
    <t xml:space="preserve"> A15100116</t>
  </si>
  <si>
    <t xml:space="preserve"> A Projekt</t>
  </si>
  <si>
    <t xml:space="preserve"> A Projekt 15100112</t>
  </si>
  <si>
    <t>Projekt "Školska Shema"</t>
  </si>
  <si>
    <t>Projekt Prehrana 6</t>
  </si>
  <si>
    <t>KAPITALNA ULAGANJA U ŠKOLE</t>
  </si>
  <si>
    <t>Knjige</t>
  </si>
  <si>
    <t>Uredska oprema i namještaj</t>
  </si>
  <si>
    <t>Naknada građ. i kućan. u naravi</t>
  </si>
  <si>
    <t>Izvor financiranja 52</t>
  </si>
  <si>
    <t>Naknada s naslova osiguranja</t>
  </si>
  <si>
    <t xml:space="preserve"> A Projekt 15100110</t>
  </si>
  <si>
    <t xml:space="preserve"> A Projekt 15100115</t>
  </si>
  <si>
    <t>Projekt prehrane djece</t>
  </si>
  <si>
    <t xml:space="preserve">Ostali prihodi za posebne namjene- učeničke marende </t>
  </si>
  <si>
    <t xml:space="preserve"> A Projekt 15100111</t>
  </si>
  <si>
    <t>ERASMUS+</t>
  </si>
  <si>
    <t>Ured. Mar. I ost.mat rashodi-hig. Ul.</t>
  </si>
  <si>
    <t>Projekt Prehrana 7</t>
  </si>
  <si>
    <t>Tek.pom. Prorač. kor.iz pror. koji im nije nadležan</t>
  </si>
  <si>
    <t>Kap.pom. pr. kor.iz pror.koji im nije nadležan</t>
  </si>
  <si>
    <t>Tek. pom. tem.prij.EU sred.</t>
  </si>
  <si>
    <t>Tek.prij.između pr. kor.istog pr.tem prij. EU sredstava</t>
  </si>
  <si>
    <t>Prih. od upr. I adm.pristojbi, prist.po pos.prop.i naknadam</t>
  </si>
  <si>
    <t>Ostali nespomenuti prihodi</t>
  </si>
  <si>
    <t>Prih.iz nadl. proračuna</t>
  </si>
  <si>
    <t>A PROJEKT</t>
  </si>
  <si>
    <t>Uspostava i opremanje" Region.znan.centra-RaSTEM</t>
  </si>
  <si>
    <t>Uređaji,str.i oprema za ost.namj.</t>
  </si>
  <si>
    <t>Izvršenje 2021 eur</t>
  </si>
  <si>
    <t>Plan 2022. eur</t>
  </si>
  <si>
    <t>Plan 2023. eur</t>
  </si>
  <si>
    <t>Projekcija za 2024. eur</t>
  </si>
  <si>
    <t>Projekcija 
za 2025. eur</t>
  </si>
  <si>
    <t>Izvršenje 2021. eur</t>
  </si>
  <si>
    <t>Plan za 2023. eur</t>
  </si>
  <si>
    <t>Projekcija 
za 2024. eur</t>
  </si>
  <si>
    <t>Projekcija 
za 2025 eur.</t>
  </si>
  <si>
    <t>Izvršenje 2021.** eur</t>
  </si>
  <si>
    <t>Plan 2022.** eur</t>
  </si>
  <si>
    <t>Plaća za redovni rad</t>
  </si>
  <si>
    <t>Plaće za redovni rad</t>
  </si>
  <si>
    <t>Dopr. za obv. zdr. osig.</t>
  </si>
  <si>
    <t>Naknada za prijevoz</t>
  </si>
  <si>
    <t>Zdrav.i veterin. usluge</t>
  </si>
  <si>
    <t>Ostali nespomen.rash.posl.</t>
  </si>
  <si>
    <t>Stručno usavrš. radnika</t>
  </si>
  <si>
    <t>Ured. mat.i ost. mat.rashodi</t>
  </si>
  <si>
    <t>Službena i radna odjeća</t>
  </si>
  <si>
    <t xml:space="preserve">Usluge telefona , pošte </t>
  </si>
  <si>
    <t>Usluge tekućeg i inv. održ.</t>
  </si>
  <si>
    <t>Usluge promidžbe i inf.</t>
  </si>
  <si>
    <t>Materijal i sirovine</t>
  </si>
  <si>
    <t>Ured.mat.i ost mat.ras.-ulošci</t>
  </si>
  <si>
    <t>POSLOVNI RASHODI</t>
  </si>
  <si>
    <t>Higijenske potrepštine</t>
  </si>
  <si>
    <t xml:space="preserve">PROGRAM </t>
  </si>
  <si>
    <t>A151001</t>
  </si>
  <si>
    <t xml:space="preserve">Rash. za nab.proiz.dug.imov. </t>
  </si>
  <si>
    <t>FINANCIJSKI PLAN PRORAČUNSKOG KORISNIKA JEDINICE LOKALNE I PODRUČNE (REGIONALNE) SAMOUPRAVE 
ZA 2023. I PROJEKCIJA ZA 2024. I 2025. GODINU     OŠ VRPOLJE</t>
  </si>
  <si>
    <t>OSNOVNA ŠKOLA VRPOLJE</t>
  </si>
  <si>
    <t xml:space="preserve">Kapitalni projekt 151002        </t>
  </si>
  <si>
    <t>SVEUKUPNO</t>
  </si>
  <si>
    <t>Naknada građ. i kuć.u naravi</t>
  </si>
  <si>
    <t>knjige</t>
  </si>
  <si>
    <t>Uređ.i oprema za ost. Namj.</t>
  </si>
  <si>
    <t>1327.23</t>
  </si>
  <si>
    <t>SVEUKUPNO POSL.</t>
  </si>
  <si>
    <t>Mat. za tek. i inv. održavanje</t>
  </si>
  <si>
    <t>Mat za tek. i inv. održavanje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</si>
</sst>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>
      <alignment horizontal="right" indent="2"/>
    </xf>
    <xf numFmtId="0" fontId="3" fillId="2" borderId="1" xfId="0" applyNumberFormat="1" applyFont="1" applyFill="1" applyBorder="1" applyAlignment="1" applyProtection="1">
      <alignment horizontal="center" wrapText="1"/>
    </xf>
    <xf numFmtId="0" fontId="18" fillId="2" borderId="2" xfId="0" applyNumberFormat="1" applyFont="1" applyFill="1" applyBorder="1" applyAlignment="1" applyProtection="1">
      <alignment horizontal="center" vertical="center" wrapText="1"/>
    </xf>
    <xf numFmtId="0" fontId="18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 wrapText="1" indent="2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64" fontId="3" fillId="2" borderId="4" xfId="0" applyNumberFormat="1" applyFont="1" applyFill="1" applyBorder="1" applyAlignment="1">
      <alignment horizontal="right" indent="2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9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 wrapText="1" indent="2"/>
    </xf>
    <xf numFmtId="4" fontId="3" fillId="2" borderId="3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2" fontId="0" fillId="0" borderId="3" xfId="0" applyNumberFormat="1" applyBorder="1"/>
    <xf numFmtId="4" fontId="3" fillId="2" borderId="4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2" fontId="0" fillId="3" borderId="3" xfId="0" applyNumberFormat="1" applyFill="1" applyBorder="1"/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 applyProtection="1">
      <alignment horizontal="right" wrapText="1"/>
    </xf>
    <xf numFmtId="2" fontId="6" fillId="0" borderId="3" xfId="0" applyNumberFormat="1" applyFont="1" applyBorder="1" applyAlignment="1">
      <alignment horizontal="right"/>
    </xf>
    <xf numFmtId="4" fontId="0" fillId="0" borderId="3" xfId="0" applyNumberFormat="1" applyBorder="1"/>
    <xf numFmtId="0" fontId="1" fillId="0" borderId="0" xfId="0" applyFont="1"/>
    <xf numFmtId="2" fontId="0" fillId="2" borderId="3" xfId="0" applyNumberFormat="1" applyFill="1" applyBorder="1"/>
    <xf numFmtId="3" fontId="3" fillId="5" borderId="4" xfId="0" applyNumberFormat="1" applyFont="1" applyFill="1" applyBorder="1" applyAlignment="1">
      <alignment horizontal="right"/>
    </xf>
    <xf numFmtId="4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2" fontId="0" fillId="5" borderId="3" xfId="0" applyNumberFormat="1" applyFill="1" applyBorder="1"/>
    <xf numFmtId="3" fontId="3" fillId="6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right"/>
    </xf>
    <xf numFmtId="0" fontId="9" fillId="7" borderId="3" xfId="0" quotePrefix="1" applyFont="1" applyFill="1" applyBorder="1" applyAlignment="1">
      <alignment horizontal="left" vertical="center"/>
    </xf>
    <xf numFmtId="0" fontId="10" fillId="7" borderId="3" xfId="0" quotePrefix="1" applyFont="1" applyFill="1" applyBorder="1" applyAlignment="1">
      <alignment horizontal="left" vertical="center"/>
    </xf>
    <xf numFmtId="3" fontId="3" fillId="7" borderId="4" xfId="0" applyNumberFormat="1" applyFont="1" applyFill="1" applyBorder="1" applyAlignment="1">
      <alignment horizontal="right"/>
    </xf>
    <xf numFmtId="4" fontId="3" fillId="7" borderId="4" xfId="0" applyNumberFormat="1" applyFont="1" applyFill="1" applyBorder="1" applyAlignment="1">
      <alignment horizontal="right"/>
    </xf>
    <xf numFmtId="3" fontId="3" fillId="7" borderId="3" xfId="0" applyNumberFormat="1" applyFont="1" applyFill="1" applyBorder="1" applyAlignment="1">
      <alignment horizontal="right"/>
    </xf>
    <xf numFmtId="4" fontId="3" fillId="7" borderId="3" xfId="0" applyNumberFormat="1" applyFont="1" applyFill="1" applyBorder="1" applyAlignment="1">
      <alignment horizontal="right"/>
    </xf>
    <xf numFmtId="2" fontId="0" fillId="7" borderId="3" xfId="0" applyNumberFormat="1" applyFill="1" applyBorder="1"/>
    <xf numFmtId="0" fontId="9" fillId="4" borderId="3" xfId="0" quotePrefix="1" applyFont="1" applyFill="1" applyBorder="1" applyAlignment="1">
      <alignment horizontal="left" vertical="center"/>
    </xf>
    <xf numFmtId="0" fontId="10" fillId="4" borderId="3" xfId="0" quotePrefix="1" applyFont="1" applyFill="1" applyBorder="1" applyAlignment="1">
      <alignment horizontal="left" vertical="center"/>
    </xf>
    <xf numFmtId="3" fontId="3" fillId="4" borderId="4" xfId="0" applyNumberFormat="1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0" fontId="10" fillId="4" borderId="3" xfId="0" applyNumberFormat="1" applyFont="1" applyFill="1" applyBorder="1" applyAlignment="1" applyProtection="1">
      <alignment horizontal="left" vertical="center" wrapText="1"/>
    </xf>
    <xf numFmtId="3" fontId="3" fillId="6" borderId="4" xfId="0" applyNumberFormat="1" applyFont="1" applyFill="1" applyBorder="1" applyAlignment="1">
      <alignment horizontal="right" indent="2"/>
    </xf>
    <xf numFmtId="4" fontId="3" fillId="6" borderId="4" xfId="0" applyNumberFormat="1" applyFont="1" applyFill="1" applyBorder="1" applyAlignment="1">
      <alignment horizontal="right" wrapText="1" indent="2"/>
    </xf>
    <xf numFmtId="3" fontId="3" fillId="6" borderId="2" xfId="0" applyNumberFormat="1" applyFont="1" applyFill="1" applyBorder="1" applyAlignment="1">
      <alignment horizontal="right"/>
    </xf>
    <xf numFmtId="4" fontId="0" fillId="6" borderId="3" xfId="0" applyNumberFormat="1" applyFill="1" applyBorder="1"/>
    <xf numFmtId="3" fontId="3" fillId="6" borderId="3" xfId="0" applyNumberFormat="1" applyFont="1" applyFill="1" applyBorder="1" applyAlignment="1" applyProtection="1">
      <alignment horizontal="right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3" fontId="6" fillId="6" borderId="4" xfId="0" applyNumberFormat="1" applyFont="1" applyFill="1" applyBorder="1" applyAlignment="1">
      <alignment horizontal="right" indent="2"/>
    </xf>
    <xf numFmtId="4" fontId="6" fillId="6" borderId="4" xfId="0" applyNumberFormat="1" applyFont="1" applyFill="1" applyBorder="1" applyAlignment="1">
      <alignment horizontal="right" wrapText="1" indent="2"/>
    </xf>
    <xf numFmtId="3" fontId="6" fillId="6" borderId="3" xfId="0" applyNumberFormat="1" applyFont="1" applyFill="1" applyBorder="1" applyAlignment="1">
      <alignment horizontal="right"/>
    </xf>
    <xf numFmtId="4" fontId="6" fillId="6" borderId="3" xfId="0" applyNumberFormat="1" applyFont="1" applyFill="1" applyBorder="1" applyAlignment="1">
      <alignment horizontal="right"/>
    </xf>
    <xf numFmtId="3" fontId="6" fillId="6" borderId="2" xfId="0" applyNumberFormat="1" applyFont="1" applyFill="1" applyBorder="1" applyAlignment="1">
      <alignment horizontal="right"/>
    </xf>
    <xf numFmtId="4" fontId="1" fillId="6" borderId="3" xfId="0" applyNumberFormat="1" applyFont="1" applyFill="1" applyBorder="1"/>
    <xf numFmtId="3" fontId="6" fillId="6" borderId="3" xfId="0" applyNumberFormat="1" applyFont="1" applyFill="1" applyBorder="1" applyAlignment="1" applyProtection="1">
      <alignment horizontal="right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19" fillId="6" borderId="2" xfId="0" applyNumberFormat="1" applyFont="1" applyFill="1" applyBorder="1" applyAlignment="1" applyProtection="1">
      <alignment horizontal="center" vertical="center" wrapText="1"/>
    </xf>
    <xf numFmtId="0" fontId="19" fillId="6" borderId="4" xfId="0" applyNumberFormat="1" applyFont="1" applyFill="1" applyBorder="1" applyAlignment="1" applyProtection="1">
      <alignment horizontal="center" vertical="center" wrapText="1"/>
    </xf>
    <xf numFmtId="0" fontId="19" fillId="6" borderId="1" xfId="0" applyNumberFormat="1" applyFont="1" applyFill="1" applyBorder="1" applyAlignment="1" applyProtection="1">
      <alignment horizontal="left" vertical="center" wrapText="1"/>
    </xf>
    <xf numFmtId="0" fontId="19" fillId="6" borderId="2" xfId="0" applyNumberFormat="1" applyFont="1" applyFill="1" applyBorder="1" applyAlignment="1" applyProtection="1">
      <alignment horizontal="left" vertical="center" wrapText="1"/>
    </xf>
    <xf numFmtId="0" fontId="19" fillId="6" borderId="4" xfId="0" applyNumberFormat="1" applyFont="1" applyFill="1" applyBorder="1" applyAlignment="1" applyProtection="1">
      <alignment horizontal="left" vertical="center" wrapText="1"/>
    </xf>
    <xf numFmtId="0" fontId="18" fillId="6" borderId="1" xfId="0" applyNumberFormat="1" applyFont="1" applyFill="1" applyBorder="1" applyAlignment="1" applyProtection="1">
      <alignment horizontal="left" vertical="center" wrapText="1"/>
    </xf>
    <xf numFmtId="0" fontId="18" fillId="6" borderId="2" xfId="0" applyNumberFormat="1" applyFont="1" applyFill="1" applyBorder="1" applyAlignment="1" applyProtection="1">
      <alignment horizontal="left" vertical="center" wrapText="1"/>
    </xf>
    <xf numFmtId="0" fontId="18" fillId="6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0" fillId="6" borderId="0" xfId="0" applyFill="1"/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 wrapText="1" indent="2"/>
    </xf>
    <xf numFmtId="4" fontId="3" fillId="5" borderId="4" xfId="0" applyNumberFormat="1" applyFont="1" applyFill="1" applyBorder="1" applyAlignment="1">
      <alignment horizontal="right" wrapText="1" indent="2"/>
    </xf>
    <xf numFmtId="4" fontId="0" fillId="5" borderId="3" xfId="0" applyNumberFormat="1" applyFill="1" applyBorder="1"/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0" fontId="9" fillId="7" borderId="3" xfId="0" applyNumberFormat="1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>
      <alignment horizontal="right"/>
    </xf>
    <xf numFmtId="2" fontId="0" fillId="0" borderId="0" xfId="0" applyNumberFormat="1" applyBorder="1"/>
    <xf numFmtId="0" fontId="9" fillId="6" borderId="3" xfId="0" applyNumberFormat="1" applyFont="1" applyFill="1" applyBorder="1" applyAlignment="1" applyProtection="1">
      <alignment horizontal="left" vertical="center" wrapText="1"/>
    </xf>
    <xf numFmtId="3" fontId="3" fillId="6" borderId="4" xfId="0" applyNumberFormat="1" applyFont="1" applyFill="1" applyBorder="1" applyAlignment="1">
      <alignment horizontal="right"/>
    </xf>
    <xf numFmtId="4" fontId="3" fillId="6" borderId="4" xfId="0" applyNumberFormat="1" applyFont="1" applyFill="1" applyBorder="1" applyAlignment="1">
      <alignment horizontal="right"/>
    </xf>
    <xf numFmtId="0" fontId="11" fillId="6" borderId="3" xfId="0" applyNumberFormat="1" applyFont="1" applyFill="1" applyBorder="1" applyAlignment="1" applyProtection="1">
      <alignment horizontal="left" vertical="center" wrapText="1"/>
    </xf>
    <xf numFmtId="0" fontId="10" fillId="6" borderId="3" xfId="0" applyNumberFormat="1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6" borderId="3" xfId="0" applyNumberFormat="1" applyFont="1" applyFill="1" applyBorder="1" applyAlignment="1" applyProtection="1">
      <alignment vertical="center" wrapText="1"/>
    </xf>
    <xf numFmtId="0" fontId="9" fillId="8" borderId="3" xfId="0" quotePrefix="1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3" fontId="3" fillId="3" borderId="4" xfId="0" applyNumberFormat="1" applyFont="1" applyFill="1" applyBorder="1" applyAlignment="1">
      <alignment horizontal="right"/>
    </xf>
    <xf numFmtId="4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horizontal="left" vertical="center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3" fontId="3" fillId="7" borderId="4" xfId="0" applyNumberFormat="1" applyFont="1" applyFill="1" applyBorder="1" applyAlignment="1">
      <alignment horizontal="right" wrapText="1" indent="2"/>
    </xf>
    <xf numFmtId="4" fontId="3" fillId="7" borderId="4" xfId="0" applyNumberFormat="1" applyFont="1" applyFill="1" applyBorder="1" applyAlignment="1">
      <alignment horizontal="right" wrapText="1" indent="2"/>
    </xf>
    <xf numFmtId="0" fontId="19" fillId="7" borderId="4" xfId="0" applyNumberFormat="1" applyFont="1" applyFill="1" applyBorder="1" applyAlignment="1" applyProtection="1">
      <alignment horizontal="left" vertical="center" wrapText="1"/>
    </xf>
    <xf numFmtId="3" fontId="6" fillId="7" borderId="4" xfId="0" applyNumberFormat="1" applyFont="1" applyFill="1" applyBorder="1" applyAlignment="1">
      <alignment horizontal="right" indent="2"/>
    </xf>
    <xf numFmtId="4" fontId="6" fillId="7" borderId="4" xfId="0" applyNumberFormat="1" applyFont="1" applyFill="1" applyBorder="1" applyAlignment="1">
      <alignment horizontal="right" wrapText="1" indent="2"/>
    </xf>
    <xf numFmtId="3" fontId="6" fillId="7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3" fontId="6" fillId="7" borderId="2" xfId="0" applyNumberFormat="1" applyFont="1" applyFill="1" applyBorder="1" applyAlignment="1">
      <alignment horizontal="right"/>
    </xf>
    <xf numFmtId="4" fontId="1" fillId="7" borderId="3" xfId="0" applyNumberFormat="1" applyFont="1" applyFill="1" applyBorder="1"/>
    <xf numFmtId="3" fontId="6" fillId="7" borderId="3" xfId="0" applyNumberFormat="1" applyFont="1" applyFill="1" applyBorder="1" applyAlignment="1" applyProtection="1">
      <alignment horizontal="right" wrapText="1"/>
    </xf>
    <xf numFmtId="3" fontId="3" fillId="9" borderId="4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4" fontId="3" fillId="9" borderId="3" xfId="0" applyNumberFormat="1" applyFont="1" applyFill="1" applyBorder="1" applyAlignment="1">
      <alignment horizontal="right"/>
    </xf>
    <xf numFmtId="0" fontId="9" fillId="6" borderId="3" xfId="0" quotePrefix="1" applyFont="1" applyFill="1" applyBorder="1" applyAlignment="1">
      <alignment horizontal="left" vertical="center"/>
    </xf>
    <xf numFmtId="0" fontId="9" fillId="9" borderId="3" xfId="0" applyNumberFormat="1" applyFont="1" applyFill="1" applyBorder="1" applyAlignment="1" applyProtection="1">
      <alignment horizontal="left" vertical="center" wrapText="1"/>
    </xf>
    <xf numFmtId="0" fontId="11" fillId="9" borderId="3" xfId="0" applyNumberFormat="1" applyFont="1" applyFill="1" applyBorder="1" applyAlignment="1" applyProtection="1">
      <alignment vertical="center" wrapText="1"/>
    </xf>
    <xf numFmtId="3" fontId="3" fillId="9" borderId="3" xfId="0" applyNumberFormat="1" applyFont="1" applyFill="1" applyBorder="1" applyAlignment="1" applyProtection="1">
      <alignment horizontal="right" wrapText="1"/>
    </xf>
    <xf numFmtId="0" fontId="10" fillId="3" borderId="3" xfId="0" quotePrefix="1" applyFont="1" applyFill="1" applyBorder="1" applyAlignment="1">
      <alignment horizontal="left" vertical="center"/>
    </xf>
    <xf numFmtId="0" fontId="11" fillId="6" borderId="3" xfId="0" applyNumberFormat="1" applyFont="1" applyFill="1" applyBorder="1" applyAlignment="1" applyProtection="1">
      <alignment horizontal="left" vertical="center"/>
    </xf>
    <xf numFmtId="0" fontId="6" fillId="10" borderId="3" xfId="0" applyNumberFormat="1" applyFont="1" applyFill="1" applyBorder="1" applyAlignment="1" applyProtection="1">
      <alignment horizontal="center" vertical="center" wrapText="1"/>
    </xf>
    <xf numFmtId="0" fontId="6" fillId="10" borderId="4" xfId="0" applyNumberFormat="1" applyFont="1" applyFill="1" applyBorder="1" applyAlignment="1" applyProtection="1">
      <alignment horizontal="center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3" fontId="6" fillId="10" borderId="3" xfId="0" applyNumberFormat="1" applyFont="1" applyFill="1" applyBorder="1" applyAlignment="1" applyProtection="1">
      <alignment horizontal="center" vertical="center" wrapText="1"/>
    </xf>
    <xf numFmtId="3" fontId="6" fillId="10" borderId="4" xfId="0" applyNumberFormat="1" applyFont="1" applyFill="1" applyBorder="1" applyAlignment="1" applyProtection="1">
      <alignment horizontal="center" vertical="center" wrapText="1"/>
    </xf>
    <xf numFmtId="43" fontId="6" fillId="10" borderId="3" xfId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>
      <alignment horizontal="right"/>
    </xf>
    <xf numFmtId="43" fontId="0" fillId="6" borderId="3" xfId="1" applyFont="1" applyFill="1" applyBorder="1" applyAlignment="1">
      <alignment horizontal="right"/>
    </xf>
    <xf numFmtId="43" fontId="0" fillId="3" borderId="3" xfId="1" applyFont="1" applyFill="1" applyBorder="1" applyAlignment="1">
      <alignment horizontal="right"/>
    </xf>
    <xf numFmtId="2" fontId="0" fillId="4" borderId="3" xfId="0" applyNumberForma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2" borderId="3" xfId="0" applyNumberFormat="1" applyFill="1" applyBorder="1" applyAlignment="1">
      <alignment horizontal="right"/>
    </xf>
    <xf numFmtId="2" fontId="0" fillId="11" borderId="3" xfId="0" applyNumberFormat="1" applyFill="1" applyBorder="1" applyAlignment="1">
      <alignment horizontal="right"/>
    </xf>
    <xf numFmtId="0" fontId="0" fillId="9" borderId="0" xfId="0" applyFill="1" applyAlignment="1">
      <alignment horizontal="right"/>
    </xf>
    <xf numFmtId="43" fontId="0" fillId="0" borderId="3" xfId="1" applyFont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right" wrapText="1"/>
    </xf>
    <xf numFmtId="3" fontId="0" fillId="0" borderId="3" xfId="0" applyNumberFormat="1" applyBorder="1"/>
    <xf numFmtId="3" fontId="0" fillId="5" borderId="3" xfId="0" applyNumberFormat="1" applyFill="1" applyBorder="1"/>
    <xf numFmtId="0" fontId="0" fillId="7" borderId="3" xfId="0" applyFill="1" applyBorder="1"/>
    <xf numFmtId="0" fontId="0" fillId="0" borderId="0" xfId="0" applyFill="1"/>
    <xf numFmtId="4" fontId="3" fillId="12" borderId="3" xfId="0" applyNumberFormat="1" applyFont="1" applyFill="1" applyBorder="1" applyAlignment="1">
      <alignment horizontal="right"/>
    </xf>
    <xf numFmtId="4" fontId="0" fillId="2" borderId="3" xfId="0" applyNumberFormat="1" applyFill="1" applyBorder="1"/>
    <xf numFmtId="4" fontId="6" fillId="12" borderId="3" xfId="0" applyNumberFormat="1" applyFont="1" applyFill="1" applyBorder="1" applyAlignment="1">
      <alignment horizontal="right"/>
    </xf>
    <xf numFmtId="4" fontId="6" fillId="10" borderId="4" xfId="0" applyNumberFormat="1" applyFont="1" applyFill="1" applyBorder="1" applyAlignment="1" applyProtection="1">
      <alignment horizontal="center" vertical="center" wrapText="1"/>
    </xf>
    <xf numFmtId="0" fontId="10" fillId="6" borderId="3" xfId="0" quotePrefix="1" applyFont="1" applyFill="1" applyBorder="1" applyAlignment="1">
      <alignment horizontal="left" vertical="center"/>
    </xf>
    <xf numFmtId="2" fontId="0" fillId="6" borderId="3" xfId="0" applyNumberFormat="1" applyFill="1" applyBorder="1" applyAlignment="1">
      <alignment horizontal="right"/>
    </xf>
    <xf numFmtId="0" fontId="0" fillId="2" borderId="0" xfId="0" applyFill="1"/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9" fillId="7" borderId="1" xfId="0" applyNumberFormat="1" applyFont="1" applyFill="1" applyBorder="1" applyAlignment="1" applyProtection="1">
      <alignment horizontal="left" vertical="center" wrapText="1"/>
    </xf>
    <xf numFmtId="0" fontId="19" fillId="7" borderId="2" xfId="0" applyNumberFormat="1" applyFont="1" applyFill="1" applyBorder="1" applyAlignment="1" applyProtection="1">
      <alignment horizontal="left" vertical="center" wrapText="1"/>
    </xf>
    <xf numFmtId="0" fontId="19" fillId="7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7" borderId="1" xfId="0" applyNumberFormat="1" applyFont="1" applyFill="1" applyBorder="1" applyAlignment="1" applyProtection="1">
      <alignment horizontal="left" vertical="center" shrinkToFit="1"/>
    </xf>
    <xf numFmtId="0" fontId="6" fillId="7" borderId="2" xfId="0" applyNumberFormat="1" applyFont="1" applyFill="1" applyBorder="1" applyAlignment="1" applyProtection="1">
      <alignment horizontal="left" vertical="center" shrinkToFit="1"/>
    </xf>
    <xf numFmtId="0" fontId="6" fillId="7" borderId="4" xfId="0" applyNumberFormat="1" applyFont="1" applyFill="1" applyBorder="1" applyAlignment="1" applyProtection="1">
      <alignment horizontal="left" vertical="center" shrinkToFi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abSelected="1" workbookViewId="0">
      <selection activeCell="K13" sqref="K13"/>
    </sheetView>
  </sheetViews>
  <sheetFormatPr defaultRowHeight="15"/>
  <cols>
    <col min="5" max="5" width="15.5703125" customWidth="1"/>
    <col min="6" max="6" width="13" customWidth="1"/>
    <col min="7" max="7" width="15" customWidth="1"/>
    <col min="8" max="8" width="11.7109375" bestFit="1" customWidth="1"/>
    <col min="9" max="9" width="12.85546875" customWidth="1"/>
    <col min="10" max="10" width="13.140625" bestFit="1" customWidth="1"/>
    <col min="11" max="11" width="16.7109375" bestFit="1" customWidth="1"/>
    <col min="12" max="12" width="10.140625" bestFit="1" customWidth="1"/>
    <col min="13" max="13" width="11.85546875" bestFit="1" customWidth="1"/>
    <col min="14" max="14" width="10.140625" bestFit="1" customWidth="1"/>
    <col min="15" max="15" width="13.5703125" customWidth="1"/>
  </cols>
  <sheetData>
    <row r="1" spans="1:15" ht="42" customHeight="1">
      <c r="A1" s="232" t="s">
        <v>165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15" ht="18" customHeight="1">
      <c r="A2" s="5"/>
      <c r="B2" s="5"/>
      <c r="C2" s="5"/>
      <c r="D2" s="5"/>
      <c r="E2" s="5"/>
      <c r="F2" s="5"/>
      <c r="G2" s="30"/>
      <c r="H2" s="5"/>
      <c r="I2" s="30"/>
      <c r="J2" s="5"/>
      <c r="K2" s="30"/>
      <c r="L2" s="5"/>
      <c r="M2" s="30"/>
      <c r="N2" s="5"/>
    </row>
    <row r="3" spans="1:15" ht="15.75" customHeight="1">
      <c r="A3" s="232" t="s">
        <v>38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</row>
    <row r="4" spans="1:15" ht="18">
      <c r="A4" s="5"/>
      <c r="B4" s="5"/>
      <c r="C4" s="5"/>
      <c r="D4" s="5"/>
      <c r="E4" s="5"/>
      <c r="F4" s="5"/>
      <c r="G4" s="30"/>
      <c r="H4" s="5"/>
      <c r="I4" s="30"/>
      <c r="J4" s="5"/>
      <c r="K4" s="30"/>
      <c r="L4" s="6"/>
      <c r="M4" s="6"/>
      <c r="N4" s="6"/>
    </row>
    <row r="5" spans="1:15" ht="18" customHeight="1">
      <c r="A5" s="232" t="s">
        <v>47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</row>
    <row r="6" spans="1:15" ht="18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8"/>
      <c r="M6" s="8"/>
      <c r="N6" s="46" t="s">
        <v>52</v>
      </c>
    </row>
    <row r="7" spans="1:15" ht="40.5" customHeight="1">
      <c r="A7" s="34"/>
      <c r="B7" s="35"/>
      <c r="C7" s="35"/>
      <c r="D7" s="36"/>
      <c r="E7" s="37"/>
      <c r="F7" s="4" t="s">
        <v>49</v>
      </c>
      <c r="G7" s="4" t="s">
        <v>144</v>
      </c>
      <c r="H7" s="4" t="s">
        <v>50</v>
      </c>
      <c r="I7" s="4" t="s">
        <v>145</v>
      </c>
      <c r="J7" s="4" t="s">
        <v>55</v>
      </c>
      <c r="K7" s="4" t="s">
        <v>141</v>
      </c>
      <c r="L7" s="4" t="s">
        <v>56</v>
      </c>
      <c r="M7" s="4" t="s">
        <v>142</v>
      </c>
      <c r="N7" s="4" t="s">
        <v>57</v>
      </c>
      <c r="O7" s="4" t="s">
        <v>139</v>
      </c>
    </row>
    <row r="8" spans="1:15">
      <c r="A8" s="245" t="s">
        <v>0</v>
      </c>
      <c r="B8" s="227"/>
      <c r="C8" s="227"/>
      <c r="D8" s="227"/>
      <c r="E8" s="246"/>
      <c r="F8" s="38">
        <v>4906695</v>
      </c>
      <c r="G8" s="90">
        <f>F8/7.5345</f>
        <v>651230.3404340035</v>
      </c>
      <c r="H8" s="38">
        <v>5141000</v>
      </c>
      <c r="I8" s="90">
        <f>H8/7.5345</f>
        <v>682327.95805959252</v>
      </c>
      <c r="J8" s="38">
        <v>6104942</v>
      </c>
      <c r="K8" s="90">
        <v>810265</v>
      </c>
      <c r="L8" s="38">
        <v>5930945</v>
      </c>
      <c r="M8" s="90">
        <v>787172</v>
      </c>
      <c r="N8" s="38">
        <v>5930945</v>
      </c>
      <c r="O8" s="90">
        <v>787172</v>
      </c>
    </row>
    <row r="9" spans="1:15">
      <c r="A9" s="242" t="s">
        <v>1</v>
      </c>
      <c r="B9" s="235"/>
      <c r="C9" s="235"/>
      <c r="D9" s="235"/>
      <c r="E9" s="229"/>
      <c r="F9" s="39">
        <v>4906695</v>
      </c>
      <c r="G9" s="91">
        <f t="shared" ref="G9:G14" si="0">F9/7.5345</f>
        <v>651230.3404340035</v>
      </c>
      <c r="H9" s="39">
        <v>5141000</v>
      </c>
      <c r="I9" s="91">
        <f t="shared" ref="I9:I14" si="1">H9/7.5345</f>
        <v>682327.95805959252</v>
      </c>
      <c r="J9" s="39">
        <v>6104942</v>
      </c>
      <c r="K9" s="91">
        <v>810265</v>
      </c>
      <c r="L9" s="39">
        <v>5930945</v>
      </c>
      <c r="M9" s="91">
        <v>787172</v>
      </c>
      <c r="N9" s="39">
        <v>5930945</v>
      </c>
      <c r="O9" s="91">
        <v>787172</v>
      </c>
    </row>
    <row r="10" spans="1:15">
      <c r="A10" s="247" t="s">
        <v>2</v>
      </c>
      <c r="B10" s="229"/>
      <c r="C10" s="229"/>
      <c r="D10" s="229"/>
      <c r="E10" s="229"/>
      <c r="F10" s="39"/>
      <c r="G10" s="91"/>
      <c r="H10" s="39"/>
      <c r="I10" s="91"/>
      <c r="J10" s="39"/>
      <c r="K10" s="91"/>
      <c r="L10" s="39"/>
      <c r="M10" s="91"/>
      <c r="N10" s="39"/>
      <c r="O10" s="91"/>
    </row>
    <row r="11" spans="1:15">
      <c r="A11" s="47" t="s">
        <v>3</v>
      </c>
      <c r="B11" s="48"/>
      <c r="C11" s="48"/>
      <c r="D11" s="48"/>
      <c r="E11" s="48"/>
      <c r="F11" s="38">
        <v>4943828</v>
      </c>
      <c r="G11" s="90">
        <f t="shared" si="0"/>
        <v>656158.73647886387</v>
      </c>
      <c r="H11" s="38">
        <v>5141000</v>
      </c>
      <c r="I11" s="90">
        <f t="shared" si="1"/>
        <v>682327.95805959252</v>
      </c>
      <c r="J11" s="38">
        <v>6104942</v>
      </c>
      <c r="K11" s="90">
        <v>810265</v>
      </c>
      <c r="L11" s="38">
        <v>5930945</v>
      </c>
      <c r="M11" s="90">
        <v>787172</v>
      </c>
      <c r="N11" s="38">
        <v>5930945</v>
      </c>
      <c r="O11" s="90">
        <v>787172</v>
      </c>
    </row>
    <row r="12" spans="1:15">
      <c r="A12" s="234" t="s">
        <v>4</v>
      </c>
      <c r="B12" s="235"/>
      <c r="C12" s="235"/>
      <c r="D12" s="235"/>
      <c r="E12" s="235"/>
      <c r="F12" s="39">
        <v>4917198</v>
      </c>
      <c r="G12" s="91">
        <f t="shared" si="0"/>
        <v>652624.32809078239</v>
      </c>
      <c r="H12" s="39">
        <v>5075000</v>
      </c>
      <c r="I12" s="91">
        <f t="shared" si="1"/>
        <v>673568.25270422723</v>
      </c>
      <c r="J12" s="39">
        <v>5917943</v>
      </c>
      <c r="K12" s="91">
        <v>785446</v>
      </c>
      <c r="L12" s="39">
        <v>5864945</v>
      </c>
      <c r="M12" s="91">
        <v>778412</v>
      </c>
      <c r="N12" s="40">
        <v>5864945</v>
      </c>
      <c r="O12" s="91">
        <v>778412</v>
      </c>
    </row>
    <row r="13" spans="1:15">
      <c r="A13" s="228" t="s">
        <v>5</v>
      </c>
      <c r="B13" s="229"/>
      <c r="C13" s="229"/>
      <c r="D13" s="229"/>
      <c r="E13" s="229"/>
      <c r="F13" s="41">
        <v>26630</v>
      </c>
      <c r="G13" s="91">
        <f t="shared" si="0"/>
        <v>3534.4083880814915</v>
      </c>
      <c r="H13" s="41">
        <v>66000</v>
      </c>
      <c r="I13" s="91">
        <f t="shared" si="1"/>
        <v>8759.7053553653186</v>
      </c>
      <c r="J13" s="41">
        <v>186999</v>
      </c>
      <c r="K13" s="91">
        <v>24819</v>
      </c>
      <c r="L13" s="41">
        <v>66000</v>
      </c>
      <c r="M13" s="91">
        <v>8760</v>
      </c>
      <c r="N13" s="40">
        <v>66000</v>
      </c>
      <c r="O13" s="91">
        <v>8760</v>
      </c>
    </row>
    <row r="14" spans="1:15">
      <c r="A14" s="226" t="s">
        <v>6</v>
      </c>
      <c r="B14" s="227"/>
      <c r="C14" s="227"/>
      <c r="D14" s="227"/>
      <c r="E14" s="227"/>
      <c r="F14" s="38">
        <v>0</v>
      </c>
      <c r="G14" s="90">
        <f t="shared" si="0"/>
        <v>0</v>
      </c>
      <c r="H14" s="38">
        <v>0</v>
      </c>
      <c r="I14" s="90">
        <f t="shared" si="1"/>
        <v>0</v>
      </c>
      <c r="J14" s="42">
        <v>0</v>
      </c>
      <c r="K14" s="90">
        <f t="shared" ref="K14" si="2">J14/7.5345</f>
        <v>0</v>
      </c>
      <c r="L14" s="42">
        <v>0</v>
      </c>
      <c r="M14" s="90">
        <f t="shared" ref="M14" si="3">L14/7.5345</f>
        <v>0</v>
      </c>
      <c r="N14" s="42">
        <v>0</v>
      </c>
      <c r="O14" s="90">
        <f t="shared" ref="O14" si="4">N14/7.5345</f>
        <v>0</v>
      </c>
    </row>
    <row r="15" spans="1:15" ht="18">
      <c r="A15" s="5"/>
      <c r="B15" s="9"/>
      <c r="C15" s="9"/>
      <c r="D15" s="9"/>
      <c r="E15" s="9"/>
      <c r="F15" s="9"/>
      <c r="G15" s="28"/>
      <c r="H15" s="9"/>
      <c r="I15" s="28"/>
      <c r="J15" s="3"/>
      <c r="K15" s="29"/>
      <c r="L15" s="3"/>
      <c r="M15" s="29"/>
      <c r="N15" s="3"/>
    </row>
    <row r="16" spans="1:15" ht="18" customHeight="1">
      <c r="A16" s="232" t="s">
        <v>48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</row>
    <row r="17" spans="1:15" ht="18">
      <c r="A17" s="30"/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  <c r="M17" s="29"/>
      <c r="N17" s="29"/>
    </row>
    <row r="18" spans="1:15" ht="25.5">
      <c r="A18" s="34"/>
      <c r="B18" s="35"/>
      <c r="C18" s="35"/>
      <c r="D18" s="36"/>
      <c r="E18" s="37"/>
      <c r="F18" s="4" t="s">
        <v>12</v>
      </c>
      <c r="G18" s="4" t="s">
        <v>140</v>
      </c>
      <c r="H18" s="4" t="s">
        <v>13</v>
      </c>
      <c r="I18" s="4" t="s">
        <v>136</v>
      </c>
      <c r="J18" s="4" t="s">
        <v>55</v>
      </c>
      <c r="K18" s="4" t="s">
        <v>141</v>
      </c>
      <c r="L18" s="4" t="s">
        <v>56</v>
      </c>
      <c r="M18" s="4" t="s">
        <v>142</v>
      </c>
      <c r="N18" s="4" t="s">
        <v>57</v>
      </c>
      <c r="O18" s="4" t="s">
        <v>139</v>
      </c>
    </row>
    <row r="19" spans="1:15" ht="15.75" customHeight="1">
      <c r="A19" s="242" t="s">
        <v>8</v>
      </c>
      <c r="B19" s="243"/>
      <c r="C19" s="243"/>
      <c r="D19" s="243"/>
      <c r="E19" s="244"/>
      <c r="F19" s="41"/>
      <c r="G19" s="92"/>
      <c r="H19" s="41"/>
      <c r="I19" s="92"/>
      <c r="J19" s="41"/>
      <c r="K19" s="92"/>
      <c r="L19" s="41"/>
      <c r="M19" s="92"/>
      <c r="N19" s="41"/>
      <c r="O19" s="88"/>
    </row>
    <row r="20" spans="1:15">
      <c r="A20" s="242" t="s">
        <v>9</v>
      </c>
      <c r="B20" s="235"/>
      <c r="C20" s="235"/>
      <c r="D20" s="235"/>
      <c r="E20" s="235"/>
      <c r="F20" s="41"/>
      <c r="G20" s="92"/>
      <c r="H20" s="41"/>
      <c r="I20" s="92"/>
      <c r="J20" s="41"/>
      <c r="K20" s="92"/>
      <c r="L20" s="41"/>
      <c r="M20" s="92"/>
      <c r="N20" s="41"/>
      <c r="O20" s="88"/>
    </row>
    <row r="21" spans="1:15">
      <c r="A21" s="226" t="s">
        <v>10</v>
      </c>
      <c r="B21" s="227"/>
      <c r="C21" s="227"/>
      <c r="D21" s="227"/>
      <c r="E21" s="227"/>
      <c r="F21" s="38">
        <v>0</v>
      </c>
      <c r="G21" s="90"/>
      <c r="H21" s="38">
        <v>0</v>
      </c>
      <c r="I21" s="90"/>
      <c r="J21" s="38">
        <v>0</v>
      </c>
      <c r="K21" s="90">
        <f>J21/7.5345</f>
        <v>0</v>
      </c>
      <c r="L21" s="38">
        <v>0</v>
      </c>
      <c r="M21" s="90">
        <f>L21/7.5345</f>
        <v>0</v>
      </c>
      <c r="N21" s="38">
        <v>0</v>
      </c>
      <c r="O21" s="93">
        <f>N21/7.5345</f>
        <v>0</v>
      </c>
    </row>
    <row r="22" spans="1:15" ht="18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  <c r="M22" s="29"/>
      <c r="N22" s="29"/>
    </row>
    <row r="23" spans="1:15" ht="18" customHeight="1">
      <c r="A23" s="232" t="s">
        <v>64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</row>
    <row r="24" spans="1:15" ht="18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  <c r="M24" s="29"/>
      <c r="N24" s="29"/>
    </row>
    <row r="25" spans="1:15" ht="25.5">
      <c r="A25" s="34"/>
      <c r="B25" s="35"/>
      <c r="C25" s="35"/>
      <c r="D25" s="36"/>
      <c r="E25" s="37"/>
      <c r="F25" s="4" t="s">
        <v>12</v>
      </c>
      <c r="G25" s="4" t="s">
        <v>140</v>
      </c>
      <c r="H25" s="4" t="s">
        <v>13</v>
      </c>
      <c r="I25" s="4" t="s">
        <v>136</v>
      </c>
      <c r="J25" s="4" t="s">
        <v>55</v>
      </c>
      <c r="K25" s="4" t="s">
        <v>141</v>
      </c>
      <c r="L25" s="4" t="s">
        <v>56</v>
      </c>
      <c r="M25" s="4" t="s">
        <v>142</v>
      </c>
      <c r="N25" s="4" t="s">
        <v>57</v>
      </c>
      <c r="O25" s="4" t="s">
        <v>139</v>
      </c>
    </row>
    <row r="26" spans="1:15" ht="27.75" customHeight="1">
      <c r="A26" s="236" t="s">
        <v>51</v>
      </c>
      <c r="B26" s="237"/>
      <c r="C26" s="237"/>
      <c r="D26" s="237"/>
      <c r="E26" s="238"/>
      <c r="F26" s="43"/>
      <c r="G26" s="94"/>
      <c r="H26" s="43"/>
      <c r="I26" s="94"/>
      <c r="J26" s="43"/>
      <c r="K26" s="94">
        <f>J26/7.5345</f>
        <v>0</v>
      </c>
      <c r="L26" s="43"/>
      <c r="M26" s="94">
        <f>L26/7.5345</f>
        <v>0</v>
      </c>
      <c r="N26" s="44"/>
      <c r="O26" s="96"/>
    </row>
    <row r="27" spans="1:15" ht="30" customHeight="1">
      <c r="A27" s="239" t="s">
        <v>7</v>
      </c>
      <c r="B27" s="240"/>
      <c r="C27" s="240"/>
      <c r="D27" s="240"/>
      <c r="E27" s="241"/>
      <c r="F27" s="45">
        <v>69731</v>
      </c>
      <c r="G27" s="95">
        <f>F27/7.5345</f>
        <v>9254.894153560288</v>
      </c>
      <c r="H27" s="45"/>
      <c r="I27" s="95"/>
      <c r="J27" s="45"/>
      <c r="K27" s="95">
        <f>J27/7.5345</f>
        <v>0</v>
      </c>
      <c r="L27" s="45"/>
      <c r="M27" s="95">
        <f>L27/7.5345</f>
        <v>0</v>
      </c>
      <c r="N27" s="42"/>
      <c r="O27" s="97"/>
    </row>
    <row r="30" spans="1:15">
      <c r="A30" s="234" t="s">
        <v>11</v>
      </c>
      <c r="B30" s="235"/>
      <c r="C30" s="235"/>
      <c r="D30" s="235"/>
      <c r="E30" s="235"/>
      <c r="F30" s="41">
        <v>32598</v>
      </c>
      <c r="G30" s="98">
        <f>F30/7.5345</f>
        <v>4326.4981086999796</v>
      </c>
      <c r="H30" s="41">
        <v>0</v>
      </c>
      <c r="I30" s="98">
        <f>H30/7.5345</f>
        <v>0</v>
      </c>
      <c r="J30" s="41">
        <v>0</v>
      </c>
      <c r="K30" s="98">
        <f>J30/7.5345</f>
        <v>0</v>
      </c>
      <c r="L30" s="41">
        <v>0</v>
      </c>
      <c r="M30" s="98">
        <f>L30/7.5345</f>
        <v>0</v>
      </c>
      <c r="N30" s="41">
        <v>0</v>
      </c>
      <c r="O30" s="88">
        <f>N30/7.5345</f>
        <v>0</v>
      </c>
    </row>
    <row r="31" spans="1:15" ht="11.25" customHeight="1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  <c r="M31" s="24"/>
      <c r="N31" s="24"/>
    </row>
    <row r="32" spans="1:15" ht="29.25" customHeight="1">
      <c r="A32" s="230" t="s">
        <v>65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</row>
    <row r="33" spans="1:14" ht="8.25" customHeight="1"/>
    <row r="34" spans="1:14">
      <c r="A34" s="230" t="s">
        <v>53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</row>
    <row r="35" spans="1:14" ht="8.25" customHeight="1"/>
    <row r="36" spans="1:14" ht="29.25" customHeight="1">
      <c r="A36" s="230" t="s">
        <v>54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</row>
  </sheetData>
  <mergeCells count="20">
    <mergeCell ref="A1:O1"/>
    <mergeCell ref="A3:O3"/>
    <mergeCell ref="A5:O5"/>
    <mergeCell ref="A19:E19"/>
    <mergeCell ref="A20:E20"/>
    <mergeCell ref="A12:E12"/>
    <mergeCell ref="A16:N16"/>
    <mergeCell ref="A8:E8"/>
    <mergeCell ref="A9:E9"/>
    <mergeCell ref="A10:E10"/>
    <mergeCell ref="A21:E21"/>
    <mergeCell ref="A13:E13"/>
    <mergeCell ref="A14:E14"/>
    <mergeCell ref="A36:N36"/>
    <mergeCell ref="A23:N23"/>
    <mergeCell ref="A32:N32"/>
    <mergeCell ref="A30:E30"/>
    <mergeCell ref="A34:N34"/>
    <mergeCell ref="A26:E26"/>
    <mergeCell ref="A27:E27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7"/>
  <sheetViews>
    <sheetView topLeftCell="A49" zoomScaleNormal="100" workbookViewId="0">
      <selection activeCell="L30" sqref="L30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4.42578125" customWidth="1"/>
    <col min="6" max="6" width="18.140625" bestFit="1" customWidth="1"/>
    <col min="7" max="7" width="10.28515625" customWidth="1"/>
    <col min="8" max="8" width="14" customWidth="1"/>
    <col min="9" max="9" width="13.140625" hidden="1" customWidth="1"/>
    <col min="10" max="10" width="16.7109375" bestFit="1" customWidth="1"/>
    <col min="11" max="11" width="15.42578125" hidden="1" customWidth="1"/>
    <col min="12" max="12" width="17.140625" customWidth="1"/>
    <col min="13" max="13" width="19.5703125" hidden="1" customWidth="1"/>
    <col min="14" max="14" width="16.28515625" customWidth="1"/>
  </cols>
  <sheetData>
    <row r="1" spans="1:14" ht="42" customHeight="1">
      <c r="A1" s="232" t="s">
        <v>62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ht="18" customHeight="1">
      <c r="A2" s="5"/>
      <c r="B2" s="5"/>
      <c r="C2" s="5"/>
      <c r="D2" s="5"/>
      <c r="E2" s="5"/>
      <c r="F2" s="30"/>
      <c r="G2" s="5"/>
      <c r="H2" s="30"/>
      <c r="I2" s="5"/>
      <c r="J2" s="30"/>
      <c r="K2" s="5"/>
      <c r="L2" s="30"/>
      <c r="M2" s="5"/>
    </row>
    <row r="3" spans="1:14" ht="15.75" customHeight="1">
      <c r="A3" s="232" t="s">
        <v>38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ht="18">
      <c r="A4" s="249" t="s">
        <v>166</v>
      </c>
      <c r="B4" s="249"/>
      <c r="C4" s="249"/>
      <c r="D4" s="249"/>
      <c r="E4" s="5"/>
      <c r="F4" s="30"/>
      <c r="G4" s="5"/>
      <c r="H4" s="30"/>
      <c r="I4" s="5"/>
      <c r="J4" s="30"/>
      <c r="K4" s="6"/>
      <c r="L4" s="6"/>
      <c r="M4" s="6"/>
    </row>
    <row r="5" spans="1:14" ht="18" customHeight="1">
      <c r="A5" s="232" t="s">
        <v>15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</row>
    <row r="6" spans="1:14" ht="18">
      <c r="A6" s="5"/>
      <c r="B6" s="5"/>
      <c r="C6" s="5"/>
      <c r="D6" s="5"/>
      <c r="E6" s="5"/>
      <c r="F6" s="30"/>
      <c r="G6" s="5"/>
      <c r="H6" s="30"/>
      <c r="I6" s="5"/>
      <c r="J6" s="30"/>
      <c r="K6" s="6"/>
      <c r="L6" s="6"/>
      <c r="M6" s="6"/>
    </row>
    <row r="7" spans="1:14" ht="15.75" customHeight="1">
      <c r="A7" s="232" t="s">
        <v>1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</row>
    <row r="8" spans="1:14" ht="18">
      <c r="A8" s="5"/>
      <c r="B8" s="5"/>
      <c r="C8" s="5"/>
      <c r="D8" s="5"/>
      <c r="E8" s="5"/>
      <c r="F8" s="30"/>
      <c r="G8" s="5"/>
      <c r="H8" s="30"/>
      <c r="I8" s="5"/>
      <c r="J8" s="30"/>
      <c r="K8" s="6"/>
      <c r="L8" s="6"/>
      <c r="M8" s="6"/>
    </row>
    <row r="9" spans="1:14" ht="25.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80" t="s">
        <v>140</v>
      </c>
      <c r="G9" s="26" t="s">
        <v>13</v>
      </c>
      <c r="H9" s="26" t="s">
        <v>136</v>
      </c>
      <c r="I9" s="26" t="s">
        <v>55</v>
      </c>
      <c r="J9" s="26" t="s">
        <v>141</v>
      </c>
      <c r="K9" s="26" t="s">
        <v>56</v>
      </c>
      <c r="L9" s="26" t="s">
        <v>142</v>
      </c>
      <c r="M9" s="26" t="s">
        <v>57</v>
      </c>
      <c r="N9" s="26" t="s">
        <v>139</v>
      </c>
    </row>
    <row r="10" spans="1:14" ht="15.75" customHeight="1">
      <c r="A10" s="158">
        <v>6</v>
      </c>
      <c r="B10" s="158"/>
      <c r="C10" s="158"/>
      <c r="D10" s="158" t="s">
        <v>19</v>
      </c>
      <c r="E10" s="102">
        <v>4906695</v>
      </c>
      <c r="F10" s="103">
        <f t="shared" ref="F10:F22" si="0">E10/7.5345</f>
        <v>651230.3404340035</v>
      </c>
      <c r="G10" s="104">
        <v>5141000</v>
      </c>
      <c r="H10" s="105">
        <f>G10/7.5345</f>
        <v>682327.95805959252</v>
      </c>
      <c r="I10" s="104">
        <v>6072400</v>
      </c>
      <c r="J10" s="105">
        <v>810265</v>
      </c>
      <c r="K10" s="104">
        <v>5921000</v>
      </c>
      <c r="L10" s="105">
        <v>787172</v>
      </c>
      <c r="M10" s="104">
        <v>5921000</v>
      </c>
      <c r="N10" s="106">
        <v>787172</v>
      </c>
    </row>
    <row r="11" spans="1:14" ht="38.25">
      <c r="A11" s="159"/>
      <c r="B11" s="160">
        <v>63</v>
      </c>
      <c r="C11" s="160"/>
      <c r="D11" s="160" t="s">
        <v>58</v>
      </c>
      <c r="E11" s="111">
        <v>4653527</v>
      </c>
      <c r="F11" s="112">
        <f t="shared" si="0"/>
        <v>617629.17247328954</v>
      </c>
      <c r="G11" s="113">
        <v>4801000</v>
      </c>
      <c r="H11" s="114">
        <f t="shared" ref="H11:H22" si="1">G11/7.5345</f>
        <v>637202.20319861965</v>
      </c>
      <c r="I11" s="113">
        <v>5692400</v>
      </c>
      <c r="J11" s="114">
        <v>759831</v>
      </c>
      <c r="K11" s="113">
        <v>5541000</v>
      </c>
      <c r="L11" s="114">
        <v>726738</v>
      </c>
      <c r="M11" s="113">
        <v>5541000</v>
      </c>
      <c r="N11" s="115">
        <v>726738</v>
      </c>
    </row>
    <row r="12" spans="1:14" ht="25.5">
      <c r="A12" s="13"/>
      <c r="B12" s="18">
        <v>6361</v>
      </c>
      <c r="C12" s="18">
        <v>21</v>
      </c>
      <c r="D12" s="18" t="s">
        <v>125</v>
      </c>
      <c r="E12" s="10">
        <v>4507009</v>
      </c>
      <c r="F12" s="89">
        <f t="shared" si="0"/>
        <v>598182.89202999533</v>
      </c>
      <c r="G12" s="11">
        <v>4430000</v>
      </c>
      <c r="H12" s="86">
        <f t="shared" si="1"/>
        <v>587962.04127679334</v>
      </c>
      <c r="I12" s="11">
        <v>5385000</v>
      </c>
      <c r="J12" s="86">
        <v>713065</v>
      </c>
      <c r="K12" s="11">
        <v>5385000</v>
      </c>
      <c r="L12" s="86">
        <v>710065</v>
      </c>
      <c r="M12" s="11">
        <v>5385000</v>
      </c>
      <c r="N12" s="88">
        <v>710065</v>
      </c>
    </row>
    <row r="13" spans="1:14" ht="25.5">
      <c r="A13" s="13"/>
      <c r="B13" s="18">
        <v>6362</v>
      </c>
      <c r="C13" s="18">
        <v>21</v>
      </c>
      <c r="D13" s="18" t="s">
        <v>126</v>
      </c>
      <c r="E13" s="10">
        <v>56153</v>
      </c>
      <c r="F13" s="89">
        <f t="shared" si="0"/>
        <v>7452.7838609064966</v>
      </c>
      <c r="G13" s="11">
        <v>61000</v>
      </c>
      <c r="H13" s="86">
        <f t="shared" si="1"/>
        <v>8096.0913132921887</v>
      </c>
      <c r="I13" s="11">
        <v>61000</v>
      </c>
      <c r="J13" s="86">
        <v>8096</v>
      </c>
      <c r="K13" s="11">
        <v>61000</v>
      </c>
      <c r="L13" s="86">
        <v>8096</v>
      </c>
      <c r="M13" s="11">
        <v>61000</v>
      </c>
      <c r="N13" s="88">
        <v>8096</v>
      </c>
    </row>
    <row r="14" spans="1:14">
      <c r="A14" s="13"/>
      <c r="B14" s="18">
        <v>6381</v>
      </c>
      <c r="C14" s="18">
        <v>26</v>
      </c>
      <c r="D14" s="18" t="s">
        <v>127</v>
      </c>
      <c r="E14" s="10">
        <v>56945</v>
      </c>
      <c r="F14" s="89">
        <f t="shared" si="0"/>
        <v>7557.90032517088</v>
      </c>
      <c r="G14" s="11">
        <v>192000</v>
      </c>
      <c r="H14" s="86">
        <f t="shared" si="1"/>
        <v>25482.7792156082</v>
      </c>
      <c r="I14" s="11">
        <v>30000</v>
      </c>
      <c r="J14" s="86">
        <v>3981</v>
      </c>
      <c r="K14" s="11"/>
      <c r="L14" s="86"/>
      <c r="M14" s="11"/>
      <c r="N14" s="88"/>
    </row>
    <row r="15" spans="1:14" ht="25.5">
      <c r="A15" s="13"/>
      <c r="B15" s="18">
        <v>6393</v>
      </c>
      <c r="C15" s="18">
        <v>26</v>
      </c>
      <c r="D15" s="18" t="s">
        <v>128</v>
      </c>
      <c r="E15" s="10">
        <v>33420</v>
      </c>
      <c r="F15" s="89">
        <f t="shared" si="0"/>
        <v>4435.5962572168028</v>
      </c>
      <c r="G15" s="11">
        <v>118000</v>
      </c>
      <c r="H15" s="86">
        <f t="shared" si="1"/>
        <v>15661.291392925874</v>
      </c>
      <c r="I15" s="11">
        <v>216400</v>
      </c>
      <c r="J15" s="86">
        <v>34689</v>
      </c>
      <c r="K15" s="11">
        <v>95000</v>
      </c>
      <c r="L15" s="86">
        <v>18577</v>
      </c>
      <c r="M15" s="11">
        <v>95000</v>
      </c>
      <c r="N15" s="88">
        <v>18577</v>
      </c>
    </row>
    <row r="16" spans="1:14" ht="38.25">
      <c r="A16" s="159"/>
      <c r="B16" s="160">
        <v>65</v>
      </c>
      <c r="C16" s="160"/>
      <c r="D16" s="160" t="s">
        <v>129</v>
      </c>
      <c r="E16" s="111">
        <v>12888</v>
      </c>
      <c r="F16" s="112">
        <f t="shared" si="0"/>
        <v>1710.5315548477006</v>
      </c>
      <c r="G16" s="113">
        <v>24000</v>
      </c>
      <c r="H16" s="114">
        <f t="shared" si="1"/>
        <v>3185.3474019510249</v>
      </c>
      <c r="I16" s="113">
        <v>27000</v>
      </c>
      <c r="J16" s="114">
        <v>3583</v>
      </c>
      <c r="K16" s="113">
        <v>27000</v>
      </c>
      <c r="L16" s="114">
        <v>3583</v>
      </c>
      <c r="M16" s="113">
        <v>27000</v>
      </c>
      <c r="N16" s="115">
        <v>3583</v>
      </c>
    </row>
    <row r="17" spans="1:14">
      <c r="A17" s="13"/>
      <c r="B17" s="18">
        <v>6526</v>
      </c>
      <c r="C17" s="18">
        <v>445</v>
      </c>
      <c r="D17" s="18" t="s">
        <v>130</v>
      </c>
      <c r="E17" s="10">
        <v>10226</v>
      </c>
      <c r="F17" s="89">
        <f t="shared" si="0"/>
        <v>1357.223438847966</v>
      </c>
      <c r="G17" s="11">
        <v>24000</v>
      </c>
      <c r="H17" s="86">
        <f t="shared" si="1"/>
        <v>3185.3474019510249</v>
      </c>
      <c r="I17" s="11">
        <v>24000</v>
      </c>
      <c r="J17" s="86">
        <v>3185</v>
      </c>
      <c r="K17" s="11">
        <v>24000</v>
      </c>
      <c r="L17" s="86">
        <v>3185</v>
      </c>
      <c r="M17" s="11">
        <v>24000</v>
      </c>
      <c r="N17" s="88">
        <v>3185</v>
      </c>
    </row>
    <row r="18" spans="1:14">
      <c r="A18" s="14"/>
      <c r="B18" s="14">
        <v>6526</v>
      </c>
      <c r="C18" s="15">
        <v>52</v>
      </c>
      <c r="D18" s="15" t="s">
        <v>61</v>
      </c>
      <c r="E18" s="10">
        <v>2662</v>
      </c>
      <c r="F18" s="89">
        <f t="shared" si="0"/>
        <v>353.30811599973453</v>
      </c>
      <c r="G18" s="11"/>
      <c r="H18" s="86"/>
      <c r="I18" s="11">
        <v>3000</v>
      </c>
      <c r="J18" s="86">
        <v>398</v>
      </c>
      <c r="K18" s="11">
        <v>3000</v>
      </c>
      <c r="L18" s="86">
        <v>398</v>
      </c>
      <c r="M18" s="11">
        <v>3000</v>
      </c>
      <c r="N18" s="88">
        <v>398</v>
      </c>
    </row>
    <row r="19" spans="1:14">
      <c r="A19" s="14"/>
      <c r="B19" s="33" t="s">
        <v>59</v>
      </c>
      <c r="C19" s="15"/>
      <c r="D19" s="15"/>
      <c r="E19" s="10"/>
      <c r="F19" s="89">
        <f t="shared" si="0"/>
        <v>0</v>
      </c>
      <c r="G19" s="11"/>
      <c r="H19" s="86"/>
      <c r="I19" s="11"/>
      <c r="J19" s="86"/>
      <c r="K19" s="11"/>
      <c r="L19" s="86"/>
      <c r="M19" s="11"/>
      <c r="N19" s="88">
        <f t="shared" ref="N19" si="2">M19/7.5345</f>
        <v>0</v>
      </c>
    </row>
    <row r="20" spans="1:14" ht="38.25">
      <c r="A20" s="109"/>
      <c r="B20" s="109">
        <v>67</v>
      </c>
      <c r="C20" s="110"/>
      <c r="D20" s="160" t="s">
        <v>60</v>
      </c>
      <c r="E20" s="111">
        <v>240280</v>
      </c>
      <c r="F20" s="112">
        <f t="shared" si="0"/>
        <v>31890.636405866346</v>
      </c>
      <c r="G20" s="113">
        <v>316000</v>
      </c>
      <c r="H20" s="114">
        <f t="shared" si="1"/>
        <v>41940.40745902183</v>
      </c>
      <c r="I20" s="113">
        <v>353000</v>
      </c>
      <c r="J20" s="114">
        <v>46851</v>
      </c>
      <c r="K20" s="113">
        <v>353000</v>
      </c>
      <c r="L20" s="114">
        <v>46851</v>
      </c>
      <c r="M20" s="113">
        <v>353000</v>
      </c>
      <c r="N20" s="115">
        <v>46851</v>
      </c>
    </row>
    <row r="21" spans="1:14">
      <c r="A21" s="14"/>
      <c r="B21" s="14">
        <v>6711</v>
      </c>
      <c r="C21" s="15">
        <v>11</v>
      </c>
      <c r="D21" s="18" t="s">
        <v>161</v>
      </c>
      <c r="E21" s="10"/>
      <c r="F21" s="89"/>
      <c r="G21" s="11"/>
      <c r="H21" s="86"/>
      <c r="I21" s="11">
        <v>2000</v>
      </c>
      <c r="J21" s="86">
        <v>265</v>
      </c>
      <c r="K21" s="11">
        <v>2000</v>
      </c>
      <c r="L21" s="86">
        <v>265</v>
      </c>
      <c r="M21" s="11">
        <v>2000</v>
      </c>
      <c r="N21" s="101">
        <v>265</v>
      </c>
    </row>
    <row r="22" spans="1:14">
      <c r="A22" s="14"/>
      <c r="B22" s="14">
        <v>6711</v>
      </c>
      <c r="C22" s="15">
        <v>24</v>
      </c>
      <c r="D22" s="18" t="s">
        <v>131</v>
      </c>
      <c r="E22" s="10">
        <v>240280</v>
      </c>
      <c r="F22" s="89">
        <f t="shared" si="0"/>
        <v>31890.636405866346</v>
      </c>
      <c r="G22" s="11">
        <v>316000</v>
      </c>
      <c r="H22" s="86">
        <f t="shared" si="1"/>
        <v>41940.40745902183</v>
      </c>
      <c r="I22" s="11">
        <v>351000</v>
      </c>
      <c r="J22" s="86">
        <v>46586</v>
      </c>
      <c r="K22" s="11">
        <v>351000</v>
      </c>
      <c r="L22" s="86">
        <v>46586</v>
      </c>
      <c r="M22" s="11">
        <v>351000</v>
      </c>
      <c r="N22" s="88">
        <v>46586</v>
      </c>
    </row>
    <row r="23" spans="1:14">
      <c r="A23" s="81"/>
      <c r="B23" s="81"/>
      <c r="C23" s="82"/>
      <c r="D23" s="83"/>
      <c r="E23" s="84"/>
      <c r="F23" s="161"/>
      <c r="G23" s="84"/>
      <c r="H23" s="161"/>
      <c r="I23" s="84"/>
      <c r="J23" s="161"/>
      <c r="K23" s="84"/>
      <c r="L23" s="161"/>
      <c r="M23" s="84"/>
      <c r="N23" s="162"/>
    </row>
    <row r="24" spans="1:14">
      <c r="A24" s="81"/>
      <c r="B24" s="81"/>
      <c r="C24" s="82"/>
      <c r="D24" s="83"/>
      <c r="E24" s="84"/>
      <c r="F24" s="161"/>
      <c r="G24" s="84"/>
      <c r="H24" s="161"/>
      <c r="I24" s="84"/>
      <c r="J24" s="161"/>
      <c r="K24" s="84"/>
      <c r="L24" s="161"/>
      <c r="M24" s="84"/>
      <c r="N24" s="162"/>
    </row>
    <row r="25" spans="1:14">
      <c r="A25" s="81"/>
      <c r="B25" s="81"/>
      <c r="C25" s="82"/>
      <c r="D25" s="83"/>
      <c r="E25" s="84"/>
      <c r="F25" s="84"/>
      <c r="G25" s="84"/>
      <c r="H25" s="84"/>
      <c r="I25" s="84"/>
      <c r="J25" s="84"/>
      <c r="K25" s="84"/>
      <c r="L25" s="84"/>
      <c r="M25" s="84"/>
    </row>
    <row r="26" spans="1:14">
      <c r="A26" s="81"/>
      <c r="B26" s="81"/>
      <c r="C26" s="82"/>
      <c r="D26" s="83"/>
      <c r="E26" s="84"/>
      <c r="F26" s="84"/>
      <c r="G26" s="84"/>
      <c r="H26" s="84"/>
      <c r="I26" s="84"/>
      <c r="J26" s="84"/>
      <c r="K26" s="84"/>
      <c r="L26" s="84"/>
      <c r="M26" s="84"/>
    </row>
    <row r="27" spans="1:14" ht="15.75">
      <c r="A27" s="232" t="s">
        <v>21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</row>
    <row r="28" spans="1:14" ht="18">
      <c r="A28" s="5"/>
      <c r="B28" s="5"/>
      <c r="C28" s="5"/>
      <c r="D28" s="5"/>
      <c r="E28" s="5"/>
      <c r="F28" s="30"/>
      <c r="G28" s="5"/>
      <c r="H28" s="30"/>
      <c r="I28" s="5"/>
      <c r="J28" s="30"/>
      <c r="K28" s="6"/>
      <c r="L28" s="6"/>
      <c r="M28" s="6"/>
    </row>
    <row r="29" spans="1:14" ht="25.5">
      <c r="A29" s="26" t="s">
        <v>16</v>
      </c>
      <c r="B29" s="25" t="s">
        <v>17</v>
      </c>
      <c r="C29" s="25" t="s">
        <v>18</v>
      </c>
      <c r="D29" s="25" t="s">
        <v>22</v>
      </c>
      <c r="E29" s="25" t="s">
        <v>12</v>
      </c>
      <c r="F29" s="80" t="s">
        <v>140</v>
      </c>
      <c r="G29" s="26" t="s">
        <v>13</v>
      </c>
      <c r="H29" s="26" t="s">
        <v>136</v>
      </c>
      <c r="I29" s="26" t="s">
        <v>55</v>
      </c>
      <c r="J29" s="26" t="s">
        <v>141</v>
      </c>
      <c r="K29" s="26" t="s">
        <v>56</v>
      </c>
      <c r="L29" s="26" t="s">
        <v>142</v>
      </c>
      <c r="M29" s="26" t="s">
        <v>57</v>
      </c>
      <c r="N29" s="26" t="s">
        <v>143</v>
      </c>
    </row>
    <row r="30" spans="1:14">
      <c r="A30" s="199"/>
      <c r="B30" s="200"/>
      <c r="C30" s="200"/>
      <c r="D30" s="201" t="s">
        <v>173</v>
      </c>
      <c r="E30" s="203">
        <v>4943828</v>
      </c>
      <c r="F30" s="222">
        <v>656158.74</v>
      </c>
      <c r="G30" s="202">
        <v>5141000</v>
      </c>
      <c r="H30" s="204">
        <f>G30/7.5345</f>
        <v>682327.95805959252</v>
      </c>
      <c r="I30" s="202">
        <v>6072400</v>
      </c>
      <c r="J30" s="204">
        <v>810265</v>
      </c>
      <c r="K30" s="202">
        <v>5921000</v>
      </c>
      <c r="L30" s="204">
        <v>787172</v>
      </c>
      <c r="M30" s="202">
        <v>5921000</v>
      </c>
      <c r="N30" s="204">
        <v>787172</v>
      </c>
    </row>
    <row r="31" spans="1:14" ht="15.75" customHeight="1">
      <c r="A31" s="171">
        <v>3</v>
      </c>
      <c r="B31" s="171"/>
      <c r="C31" s="171"/>
      <c r="D31" s="171" t="s">
        <v>23</v>
      </c>
      <c r="E31" s="172">
        <v>4917198</v>
      </c>
      <c r="F31" s="173">
        <f>E31/7.5345</f>
        <v>652624.32809078239</v>
      </c>
      <c r="G31" s="174">
        <v>5141000</v>
      </c>
      <c r="H31" s="175">
        <f>G31/7.5345</f>
        <v>682327.95805959252</v>
      </c>
      <c r="I31" s="174">
        <v>5885400</v>
      </c>
      <c r="J31" s="175">
        <v>785446</v>
      </c>
      <c r="K31" s="174">
        <v>5855000</v>
      </c>
      <c r="L31" s="175">
        <v>778412</v>
      </c>
      <c r="M31" s="174">
        <v>5855000</v>
      </c>
      <c r="N31" s="207">
        <v>778412</v>
      </c>
    </row>
    <row r="32" spans="1:14" ht="15.75" customHeight="1">
      <c r="A32" s="13"/>
      <c r="B32" s="163">
        <v>31</v>
      </c>
      <c r="C32" s="163"/>
      <c r="D32" s="163" t="s">
        <v>24</v>
      </c>
      <c r="E32" s="164">
        <v>4302331</v>
      </c>
      <c r="F32" s="165">
        <f>E32/7.5345</f>
        <v>571017.45304930652</v>
      </c>
      <c r="G32" s="107">
        <v>4256000</v>
      </c>
      <c r="H32" s="108">
        <f t="shared" ref="H32:H101" si="3">G32/7.5345</f>
        <v>564868.27261264843</v>
      </c>
      <c r="I32" s="107">
        <v>5141500</v>
      </c>
      <c r="J32" s="108">
        <v>686544</v>
      </c>
      <c r="K32" s="107">
        <v>5100000</v>
      </c>
      <c r="L32" s="108">
        <v>686544</v>
      </c>
      <c r="M32" s="107">
        <v>5100000</v>
      </c>
      <c r="N32" s="206">
        <v>686544</v>
      </c>
    </row>
    <row r="33" spans="1:14" ht="15.75" customHeight="1">
      <c r="A33" s="13"/>
      <c r="B33" s="122">
        <v>3111</v>
      </c>
      <c r="C33" s="122"/>
      <c r="D33" s="122" t="s">
        <v>147</v>
      </c>
      <c r="E33" s="118">
        <v>3594869</v>
      </c>
      <c r="F33" s="119">
        <f>E33/7.5345</f>
        <v>477121.10956267832</v>
      </c>
      <c r="G33" s="120">
        <v>3545000</v>
      </c>
      <c r="H33" s="121">
        <f>G33/7.5345</f>
        <v>470502.35582984932</v>
      </c>
      <c r="I33" s="120">
        <v>4332000</v>
      </c>
      <c r="J33" s="121">
        <v>578471</v>
      </c>
      <c r="K33" s="120"/>
      <c r="L33" s="121"/>
      <c r="M33" s="120"/>
      <c r="N33" s="208"/>
    </row>
    <row r="34" spans="1:14" ht="15.75" customHeight="1">
      <c r="A34" s="13"/>
      <c r="B34" s="18">
        <v>3111</v>
      </c>
      <c r="C34" s="18">
        <v>21</v>
      </c>
      <c r="D34" s="18" t="s">
        <v>146</v>
      </c>
      <c r="E34" s="10">
        <v>3594869</v>
      </c>
      <c r="F34" s="89">
        <f>E34/7.5345</f>
        <v>477121.10956267832</v>
      </c>
      <c r="G34" s="11">
        <v>3500000</v>
      </c>
      <c r="H34" s="86">
        <v>464529.83</v>
      </c>
      <c r="I34" s="11">
        <v>4300000</v>
      </c>
      <c r="J34" s="86">
        <v>570708</v>
      </c>
      <c r="K34" s="11"/>
      <c r="L34" s="86"/>
      <c r="M34" s="11"/>
      <c r="N34" s="209"/>
    </row>
    <row r="35" spans="1:14" ht="15.75" customHeight="1">
      <c r="A35" s="13"/>
      <c r="B35" s="18">
        <v>3111</v>
      </c>
      <c r="C35" s="18">
        <v>26</v>
      </c>
      <c r="D35" s="18" t="s">
        <v>147</v>
      </c>
      <c r="E35" s="10"/>
      <c r="F35" s="89">
        <f t="shared" ref="F35:F101" si="4">E35/7.5345</f>
        <v>0</v>
      </c>
      <c r="G35" s="11">
        <v>45000</v>
      </c>
      <c r="H35" s="86">
        <v>5972.53</v>
      </c>
      <c r="I35" s="11">
        <v>32000</v>
      </c>
      <c r="J35" s="86">
        <v>7763</v>
      </c>
      <c r="K35" s="11"/>
      <c r="L35" s="86"/>
      <c r="M35" s="11"/>
      <c r="N35" s="209"/>
    </row>
    <row r="36" spans="1:14" ht="15.75" customHeight="1">
      <c r="A36" s="13"/>
      <c r="B36" s="123">
        <v>3121</v>
      </c>
      <c r="C36" s="122"/>
      <c r="D36" s="122" t="s">
        <v>69</v>
      </c>
      <c r="E36" s="118">
        <v>148253</v>
      </c>
      <c r="F36" s="119">
        <f t="shared" si="4"/>
        <v>19676.554515893557</v>
      </c>
      <c r="G36" s="120">
        <v>203000</v>
      </c>
      <c r="H36" s="121">
        <f>G36/7.5345</f>
        <v>26942.730108169086</v>
      </c>
      <c r="I36" s="120">
        <v>203700</v>
      </c>
      <c r="J36" s="121">
        <v>27060</v>
      </c>
      <c r="K36" s="120"/>
      <c r="L36" s="121"/>
      <c r="M36" s="120"/>
      <c r="N36" s="208"/>
    </row>
    <row r="37" spans="1:14" ht="15.75" customHeight="1">
      <c r="A37" s="13"/>
      <c r="B37" s="18">
        <v>3121</v>
      </c>
      <c r="C37" s="18">
        <v>21</v>
      </c>
      <c r="D37" s="18" t="s">
        <v>69</v>
      </c>
      <c r="E37" s="10">
        <v>148253</v>
      </c>
      <c r="F37" s="89">
        <f t="shared" si="4"/>
        <v>19676.554515893557</v>
      </c>
      <c r="G37" s="11">
        <v>200000</v>
      </c>
      <c r="H37" s="86">
        <v>26544.560000000001</v>
      </c>
      <c r="I37" s="11">
        <v>200000</v>
      </c>
      <c r="J37" s="86">
        <v>26544</v>
      </c>
      <c r="K37" s="11"/>
      <c r="L37" s="86"/>
      <c r="M37" s="11"/>
      <c r="N37" s="209"/>
    </row>
    <row r="38" spans="1:14" ht="15.75" customHeight="1">
      <c r="A38" s="13"/>
      <c r="B38" s="18">
        <v>3121</v>
      </c>
      <c r="C38" s="18">
        <v>26</v>
      </c>
      <c r="D38" s="18" t="s">
        <v>69</v>
      </c>
      <c r="E38" s="10"/>
      <c r="F38" s="89">
        <f t="shared" si="4"/>
        <v>0</v>
      </c>
      <c r="G38" s="11">
        <v>3000</v>
      </c>
      <c r="H38" s="86">
        <v>398.15</v>
      </c>
      <c r="I38" s="11">
        <v>3700</v>
      </c>
      <c r="J38" s="86">
        <v>516</v>
      </c>
      <c r="K38" s="11"/>
      <c r="L38" s="86"/>
      <c r="M38" s="11"/>
      <c r="N38" s="209"/>
    </row>
    <row r="39" spans="1:14" ht="15.75" customHeight="1">
      <c r="A39" s="13"/>
      <c r="B39" s="123">
        <v>3132</v>
      </c>
      <c r="C39" s="122"/>
      <c r="D39" s="122" t="s">
        <v>148</v>
      </c>
      <c r="E39" s="118">
        <v>559209</v>
      </c>
      <c r="F39" s="119">
        <f t="shared" si="4"/>
        <v>74219.788970734618</v>
      </c>
      <c r="G39" s="120">
        <v>508000</v>
      </c>
      <c r="H39" s="121">
        <f>G39/7.5345</f>
        <v>67423.186674630037</v>
      </c>
      <c r="I39" s="120">
        <v>605800</v>
      </c>
      <c r="J39" s="121">
        <v>81013</v>
      </c>
      <c r="K39" s="120"/>
      <c r="L39" s="121"/>
      <c r="M39" s="120"/>
      <c r="N39" s="208"/>
    </row>
    <row r="40" spans="1:14" ht="15.75" customHeight="1">
      <c r="A40" s="13"/>
      <c r="B40" s="21">
        <v>3132</v>
      </c>
      <c r="C40" s="18">
        <v>21</v>
      </c>
      <c r="D40" s="18" t="s">
        <v>148</v>
      </c>
      <c r="E40" s="10">
        <v>559209</v>
      </c>
      <c r="F40" s="89">
        <f t="shared" si="4"/>
        <v>74219.788970734618</v>
      </c>
      <c r="G40" s="11">
        <v>500000</v>
      </c>
      <c r="H40" s="86">
        <v>66361.399999999994</v>
      </c>
      <c r="I40" s="11">
        <v>600000</v>
      </c>
      <c r="J40" s="86">
        <v>79633</v>
      </c>
      <c r="K40" s="11"/>
      <c r="L40" s="86"/>
      <c r="M40" s="11"/>
      <c r="N40" s="209"/>
    </row>
    <row r="41" spans="1:14" ht="15.75" customHeight="1">
      <c r="A41" s="13"/>
      <c r="B41" s="21">
        <v>3132</v>
      </c>
      <c r="C41" s="18">
        <v>26</v>
      </c>
      <c r="D41" s="18" t="s">
        <v>148</v>
      </c>
      <c r="E41" s="10"/>
      <c r="F41" s="89">
        <f t="shared" si="4"/>
        <v>0</v>
      </c>
      <c r="G41" s="11">
        <v>8000</v>
      </c>
      <c r="H41" s="86">
        <v>1061.78</v>
      </c>
      <c r="I41" s="11">
        <v>5800</v>
      </c>
      <c r="J41" s="86">
        <v>1380</v>
      </c>
      <c r="K41" s="11"/>
      <c r="L41" s="86"/>
      <c r="M41" s="11"/>
      <c r="N41" s="209"/>
    </row>
    <row r="42" spans="1:14" ht="15.75" customHeight="1">
      <c r="A42" s="166"/>
      <c r="B42" s="167">
        <v>32</v>
      </c>
      <c r="C42" s="163"/>
      <c r="D42" s="163" t="s">
        <v>41</v>
      </c>
      <c r="E42" s="164">
        <v>578948</v>
      </c>
      <c r="F42" s="165">
        <f t="shared" si="4"/>
        <v>76839.604486030919</v>
      </c>
      <c r="G42" s="107">
        <v>789000</v>
      </c>
      <c r="H42" s="108">
        <f>G42/7.5345</f>
        <v>104718.29583913994</v>
      </c>
      <c r="I42" s="107">
        <v>708900</v>
      </c>
      <c r="J42" s="108">
        <v>97402</v>
      </c>
      <c r="K42" s="107">
        <v>720000</v>
      </c>
      <c r="L42" s="108">
        <v>91868</v>
      </c>
      <c r="M42" s="107">
        <v>720000</v>
      </c>
      <c r="N42" s="206">
        <v>91868</v>
      </c>
    </row>
    <row r="43" spans="1:14">
      <c r="A43" s="116"/>
      <c r="B43" s="117">
        <v>3211</v>
      </c>
      <c r="C43" s="117"/>
      <c r="D43" s="116" t="s">
        <v>80</v>
      </c>
      <c r="E43" s="118">
        <v>21895</v>
      </c>
      <c r="F43" s="119">
        <f t="shared" si="4"/>
        <v>2905.9658902382371</v>
      </c>
      <c r="G43" s="120">
        <v>212000</v>
      </c>
      <c r="H43" s="121">
        <f t="shared" si="3"/>
        <v>28137.235383900723</v>
      </c>
      <c r="I43" s="120">
        <v>50800</v>
      </c>
      <c r="J43" s="121">
        <v>6688</v>
      </c>
      <c r="K43" s="120"/>
      <c r="L43" s="121"/>
      <c r="M43" s="120"/>
      <c r="N43" s="208"/>
    </row>
    <row r="44" spans="1:14">
      <c r="A44" s="14"/>
      <c r="B44" s="15">
        <v>3211</v>
      </c>
      <c r="C44" s="15">
        <v>26</v>
      </c>
      <c r="D44" s="14" t="s">
        <v>80</v>
      </c>
      <c r="E44" s="10">
        <v>15506</v>
      </c>
      <c r="F44" s="89">
        <f t="shared" si="4"/>
        <v>2057.9998672771917</v>
      </c>
      <c r="G44" s="11">
        <v>192000</v>
      </c>
      <c r="H44" s="86">
        <v>25482.78</v>
      </c>
      <c r="I44" s="11">
        <v>30400</v>
      </c>
      <c r="J44" s="86">
        <v>4034</v>
      </c>
      <c r="K44" s="11"/>
      <c r="L44" s="86"/>
      <c r="M44" s="11"/>
      <c r="N44" s="209"/>
    </row>
    <row r="45" spans="1:14">
      <c r="A45" s="14"/>
      <c r="B45" s="15">
        <v>3211</v>
      </c>
      <c r="C45" s="15">
        <v>21</v>
      </c>
      <c r="D45" s="14" t="s">
        <v>80</v>
      </c>
      <c r="E45" s="10"/>
      <c r="F45" s="89">
        <f t="shared" si="4"/>
        <v>0</v>
      </c>
      <c r="G45" s="11"/>
      <c r="H45" s="86"/>
      <c r="I45" s="11">
        <v>400</v>
      </c>
      <c r="J45" s="86"/>
      <c r="K45" s="11"/>
      <c r="L45" s="86"/>
      <c r="M45" s="11"/>
      <c r="N45" s="209"/>
    </row>
    <row r="46" spans="1:14">
      <c r="A46" s="14"/>
      <c r="B46" s="14">
        <v>3211</v>
      </c>
      <c r="C46" s="15">
        <v>24</v>
      </c>
      <c r="D46" s="14" t="s">
        <v>80</v>
      </c>
      <c r="E46" s="10">
        <v>6389</v>
      </c>
      <c r="F46" s="89">
        <f t="shared" si="4"/>
        <v>847.96602296104584</v>
      </c>
      <c r="G46" s="11">
        <v>20000</v>
      </c>
      <c r="H46" s="86">
        <v>2654.46</v>
      </c>
      <c r="I46" s="11">
        <v>20000</v>
      </c>
      <c r="J46" s="86">
        <v>2654</v>
      </c>
      <c r="K46" s="11"/>
      <c r="L46" s="86"/>
      <c r="M46" s="11"/>
      <c r="N46" s="209"/>
    </row>
    <row r="47" spans="1:14">
      <c r="A47" s="14"/>
      <c r="B47" s="117">
        <v>3212</v>
      </c>
      <c r="C47" s="117"/>
      <c r="D47" s="116" t="s">
        <v>149</v>
      </c>
      <c r="E47" s="118">
        <v>203178</v>
      </c>
      <c r="F47" s="119">
        <f t="shared" si="4"/>
        <v>26966.354768066893</v>
      </c>
      <c r="G47" s="120">
        <v>204000</v>
      </c>
      <c r="H47" s="121">
        <v>27075.45</v>
      </c>
      <c r="I47" s="120">
        <v>253500</v>
      </c>
      <c r="J47" s="121">
        <v>34135</v>
      </c>
      <c r="K47" s="120"/>
      <c r="L47" s="121"/>
      <c r="M47" s="120"/>
      <c r="N47" s="208"/>
    </row>
    <row r="48" spans="1:14">
      <c r="A48" s="14"/>
      <c r="B48" s="14">
        <v>3212</v>
      </c>
      <c r="C48" s="15">
        <v>21</v>
      </c>
      <c r="D48" s="14" t="s">
        <v>149</v>
      </c>
      <c r="E48" s="10">
        <v>203178</v>
      </c>
      <c r="F48" s="89">
        <f t="shared" si="4"/>
        <v>26966.354768066893</v>
      </c>
      <c r="G48" s="11">
        <v>200000</v>
      </c>
      <c r="H48" s="86">
        <v>26544.560000000001</v>
      </c>
      <c r="I48" s="11">
        <v>250000</v>
      </c>
      <c r="J48" s="86">
        <v>33180</v>
      </c>
      <c r="K48" s="11"/>
      <c r="L48" s="86"/>
      <c r="M48" s="11"/>
      <c r="N48" s="209"/>
    </row>
    <row r="49" spans="1:14">
      <c r="A49" s="14"/>
      <c r="B49" s="14">
        <v>3212</v>
      </c>
      <c r="C49" s="15">
        <v>26</v>
      </c>
      <c r="D49" s="14" t="s">
        <v>149</v>
      </c>
      <c r="E49" s="10"/>
      <c r="F49" s="89">
        <f t="shared" si="4"/>
        <v>0</v>
      </c>
      <c r="G49" s="11">
        <v>4000</v>
      </c>
      <c r="H49" s="86">
        <v>530.89</v>
      </c>
      <c r="I49" s="11">
        <v>3500</v>
      </c>
      <c r="J49" s="86">
        <v>955</v>
      </c>
      <c r="K49" s="11"/>
      <c r="L49" s="86"/>
      <c r="M49" s="11"/>
      <c r="N49" s="209"/>
    </row>
    <row r="50" spans="1:14">
      <c r="A50" s="116"/>
      <c r="B50" s="117">
        <v>3213</v>
      </c>
      <c r="C50" s="117"/>
      <c r="D50" s="116" t="s">
        <v>152</v>
      </c>
      <c r="E50" s="118">
        <v>900</v>
      </c>
      <c r="F50" s="119">
        <f t="shared" si="4"/>
        <v>119.45052757316344</v>
      </c>
      <c r="G50" s="120">
        <v>4000</v>
      </c>
      <c r="H50" s="121">
        <v>530.89</v>
      </c>
      <c r="I50" s="120">
        <v>4000</v>
      </c>
      <c r="J50" s="121">
        <v>530</v>
      </c>
      <c r="K50" s="120"/>
      <c r="L50" s="121"/>
      <c r="M50" s="120"/>
      <c r="N50" s="208"/>
    </row>
    <row r="51" spans="1:14">
      <c r="A51" s="14"/>
      <c r="B51" s="14">
        <v>3213</v>
      </c>
      <c r="C51" s="15">
        <v>24</v>
      </c>
      <c r="D51" s="14" t="s">
        <v>152</v>
      </c>
      <c r="E51" s="10">
        <v>900</v>
      </c>
      <c r="F51" s="89">
        <f t="shared" si="4"/>
        <v>119.45052757316344</v>
      </c>
      <c r="G51" s="11">
        <v>4000</v>
      </c>
      <c r="H51" s="86">
        <v>530.89</v>
      </c>
      <c r="I51" s="11">
        <v>4000</v>
      </c>
      <c r="J51" s="86">
        <v>530</v>
      </c>
      <c r="K51" s="11"/>
      <c r="L51" s="86"/>
      <c r="M51" s="11"/>
      <c r="N51" s="209"/>
    </row>
    <row r="52" spans="1:14">
      <c r="A52" s="116"/>
      <c r="B52" s="117">
        <v>3221</v>
      </c>
      <c r="C52" s="117"/>
      <c r="D52" s="116" t="s">
        <v>153</v>
      </c>
      <c r="E52" s="118">
        <v>46537</v>
      </c>
      <c r="F52" s="119">
        <f t="shared" si="4"/>
        <v>6176.5213351914526</v>
      </c>
      <c r="G52" s="120">
        <v>40000</v>
      </c>
      <c r="H52" s="121">
        <v>5308.91</v>
      </c>
      <c r="I52" s="120">
        <v>52000</v>
      </c>
      <c r="J52" s="121">
        <v>6900</v>
      </c>
      <c r="K52" s="120"/>
      <c r="L52" s="121"/>
      <c r="M52" s="120"/>
      <c r="N52" s="208"/>
    </row>
    <row r="53" spans="1:14">
      <c r="A53" s="14"/>
      <c r="B53" s="14">
        <v>3221</v>
      </c>
      <c r="C53" s="15">
        <v>24</v>
      </c>
      <c r="D53" s="14" t="s">
        <v>153</v>
      </c>
      <c r="E53" s="10">
        <v>46537</v>
      </c>
      <c r="F53" s="89">
        <f t="shared" si="4"/>
        <v>6176.5213351914526</v>
      </c>
      <c r="G53" s="11">
        <v>40000</v>
      </c>
      <c r="H53" s="86">
        <v>5308.91</v>
      </c>
      <c r="I53" s="11">
        <v>50000</v>
      </c>
      <c r="J53" s="86">
        <v>6635</v>
      </c>
      <c r="K53" s="11"/>
      <c r="L53" s="86"/>
      <c r="M53" s="11"/>
      <c r="N53" s="209"/>
    </row>
    <row r="54" spans="1:14">
      <c r="A54" s="14"/>
      <c r="B54" s="14">
        <v>3221</v>
      </c>
      <c r="C54" s="15">
        <v>11</v>
      </c>
      <c r="D54" s="14" t="s">
        <v>159</v>
      </c>
      <c r="E54" s="10"/>
      <c r="F54" s="89">
        <f t="shared" si="4"/>
        <v>0</v>
      </c>
      <c r="G54" s="11"/>
      <c r="H54" s="86">
        <v>1061.78</v>
      </c>
      <c r="I54" s="11">
        <v>2000</v>
      </c>
      <c r="J54" s="86">
        <v>265</v>
      </c>
      <c r="K54" s="11"/>
      <c r="L54" s="86"/>
      <c r="M54" s="11"/>
      <c r="N54" s="209"/>
    </row>
    <row r="55" spans="1:14">
      <c r="A55" s="116"/>
      <c r="B55" s="116">
        <v>3222</v>
      </c>
      <c r="C55" s="117"/>
      <c r="D55" s="116" t="s">
        <v>158</v>
      </c>
      <c r="E55" s="118">
        <v>5408</v>
      </c>
      <c r="F55" s="119">
        <f t="shared" si="4"/>
        <v>717.76494790629761</v>
      </c>
      <c r="G55" s="120">
        <v>8000</v>
      </c>
      <c r="H55" s="121">
        <v>1061.78</v>
      </c>
      <c r="I55" s="120">
        <v>10000</v>
      </c>
      <c r="J55" s="121">
        <v>1327</v>
      </c>
      <c r="K55" s="120"/>
      <c r="L55" s="121"/>
      <c r="M55" s="120"/>
      <c r="N55" s="208"/>
    </row>
    <row r="56" spans="1:14">
      <c r="A56" s="14"/>
      <c r="B56" s="14">
        <v>3222</v>
      </c>
      <c r="C56" s="15">
        <v>26</v>
      </c>
      <c r="D56" s="14" t="s">
        <v>158</v>
      </c>
      <c r="E56" s="10">
        <v>5408</v>
      </c>
      <c r="F56" s="89">
        <f t="shared" si="4"/>
        <v>717.76494790629761</v>
      </c>
      <c r="G56" s="11">
        <v>8000</v>
      </c>
      <c r="H56" s="86">
        <v>1061.78</v>
      </c>
      <c r="I56" s="11">
        <v>10000</v>
      </c>
      <c r="J56" s="86">
        <v>1327</v>
      </c>
      <c r="K56" s="11"/>
      <c r="L56" s="86"/>
      <c r="M56" s="11"/>
      <c r="N56" s="209"/>
    </row>
    <row r="57" spans="1:14">
      <c r="A57" s="116"/>
      <c r="B57" s="117">
        <v>3223</v>
      </c>
      <c r="C57" s="117"/>
      <c r="D57" s="116" t="s">
        <v>83</v>
      </c>
      <c r="E57" s="118">
        <v>86732</v>
      </c>
      <c r="F57" s="119">
        <f t="shared" si="4"/>
        <v>11511.314619417346</v>
      </c>
      <c r="G57" s="120">
        <v>90000</v>
      </c>
      <c r="H57" s="121">
        <v>11945</v>
      </c>
      <c r="I57" s="120">
        <v>110000</v>
      </c>
      <c r="J57" s="121">
        <v>14600</v>
      </c>
      <c r="K57" s="120"/>
      <c r="L57" s="121"/>
      <c r="M57" s="120"/>
      <c r="N57" s="208"/>
    </row>
    <row r="58" spans="1:14">
      <c r="A58" s="14"/>
      <c r="B58" s="14">
        <v>3223</v>
      </c>
      <c r="C58" s="15">
        <v>24</v>
      </c>
      <c r="D58" s="14" t="s">
        <v>83</v>
      </c>
      <c r="E58" s="10">
        <v>86732</v>
      </c>
      <c r="F58" s="89">
        <f t="shared" si="4"/>
        <v>11511.314619417346</v>
      </c>
      <c r="G58" s="11">
        <v>90000</v>
      </c>
      <c r="H58" s="86">
        <v>11945.11</v>
      </c>
      <c r="I58" s="11">
        <v>110000</v>
      </c>
      <c r="J58" s="86">
        <v>14600</v>
      </c>
      <c r="K58" s="11"/>
      <c r="L58" s="86"/>
      <c r="M58" s="11"/>
      <c r="N58" s="209"/>
    </row>
    <row r="59" spans="1:14">
      <c r="A59" s="116"/>
      <c r="B59" s="116">
        <v>3225</v>
      </c>
      <c r="C59" s="117"/>
      <c r="D59" s="116" t="s">
        <v>85</v>
      </c>
      <c r="E59" s="118">
        <v>20199</v>
      </c>
      <c r="F59" s="119">
        <f t="shared" si="4"/>
        <v>2680.8680071670315</v>
      </c>
      <c r="G59" s="120">
        <v>15000</v>
      </c>
      <c r="H59" s="121">
        <v>1990.84</v>
      </c>
      <c r="I59" s="120">
        <v>15000</v>
      </c>
      <c r="J59" s="121">
        <v>1990</v>
      </c>
      <c r="K59" s="120"/>
      <c r="L59" s="121"/>
      <c r="M59" s="120"/>
      <c r="N59" s="208"/>
    </row>
    <row r="60" spans="1:14">
      <c r="A60" s="14"/>
      <c r="B60" s="14">
        <v>3225</v>
      </c>
      <c r="C60" s="15">
        <v>24</v>
      </c>
      <c r="D60" s="14" t="s">
        <v>85</v>
      </c>
      <c r="E60" s="10">
        <v>20199</v>
      </c>
      <c r="F60" s="89">
        <f t="shared" si="4"/>
        <v>2680.8680071670315</v>
      </c>
      <c r="G60" s="11">
        <v>15000</v>
      </c>
      <c r="H60" s="86">
        <v>1990.84</v>
      </c>
      <c r="I60" s="11">
        <v>15000</v>
      </c>
      <c r="J60" s="86">
        <v>1990</v>
      </c>
      <c r="K60" s="11"/>
      <c r="L60" s="86"/>
      <c r="M60" s="11"/>
      <c r="N60" s="209"/>
    </row>
    <row r="61" spans="1:14">
      <c r="A61" s="116"/>
      <c r="B61" s="116">
        <v>3224</v>
      </c>
      <c r="C61" s="117"/>
      <c r="D61" s="116" t="s">
        <v>175</v>
      </c>
      <c r="E61" s="118">
        <v>8609</v>
      </c>
      <c r="F61" s="119">
        <f t="shared" si="4"/>
        <v>1142.6106576415157</v>
      </c>
      <c r="G61" s="120"/>
      <c r="H61" s="121"/>
      <c r="I61" s="120"/>
      <c r="J61" s="121">
        <v>1327</v>
      </c>
      <c r="K61" s="120"/>
      <c r="L61" s="121"/>
      <c r="M61" s="120"/>
      <c r="N61" s="208"/>
    </row>
    <row r="62" spans="1:14">
      <c r="A62" s="14"/>
      <c r="B62" s="14">
        <v>3224</v>
      </c>
      <c r="C62" s="15">
        <v>24</v>
      </c>
      <c r="D62" s="14" t="s">
        <v>174</v>
      </c>
      <c r="E62" s="10">
        <v>8609</v>
      </c>
      <c r="F62" s="89">
        <f t="shared" si="4"/>
        <v>1142.6106576415157</v>
      </c>
      <c r="G62" s="11"/>
      <c r="H62" s="86"/>
      <c r="I62" s="11"/>
      <c r="J62" s="86">
        <v>1327</v>
      </c>
      <c r="K62" s="11"/>
      <c r="L62" s="86"/>
      <c r="M62" s="11"/>
      <c r="N62" s="209"/>
    </row>
    <row r="63" spans="1:14">
      <c r="A63" s="116"/>
      <c r="B63" s="116">
        <v>3227</v>
      </c>
      <c r="C63" s="117"/>
      <c r="D63" s="116" t="s">
        <v>154</v>
      </c>
      <c r="E63" s="118">
        <v>1512</v>
      </c>
      <c r="F63" s="119">
        <f t="shared" si="4"/>
        <v>200.67688632291458</v>
      </c>
      <c r="G63" s="120">
        <v>3000</v>
      </c>
      <c r="H63" s="121">
        <v>1990.84</v>
      </c>
      <c r="I63" s="120">
        <v>3000</v>
      </c>
      <c r="J63" s="121">
        <v>398</v>
      </c>
      <c r="K63" s="120"/>
      <c r="L63" s="121"/>
      <c r="M63" s="120"/>
      <c r="N63" s="208"/>
    </row>
    <row r="64" spans="1:14">
      <c r="A64" s="14"/>
      <c r="B64" s="14">
        <v>3227</v>
      </c>
      <c r="C64" s="15">
        <v>24</v>
      </c>
      <c r="D64" s="14" t="s">
        <v>154</v>
      </c>
      <c r="E64" s="10">
        <v>1512</v>
      </c>
      <c r="F64" s="89">
        <f t="shared" si="4"/>
        <v>200.67688632291458</v>
      </c>
      <c r="G64" s="11">
        <v>3000</v>
      </c>
      <c r="H64" s="86">
        <v>398.11</v>
      </c>
      <c r="I64" s="11">
        <v>3000</v>
      </c>
      <c r="J64" s="86">
        <v>398</v>
      </c>
      <c r="K64" s="11"/>
      <c r="L64" s="86"/>
      <c r="M64" s="11"/>
      <c r="N64" s="209"/>
    </row>
    <row r="65" spans="1:15">
      <c r="A65" s="116"/>
      <c r="B65" s="116">
        <v>3231</v>
      </c>
      <c r="C65" s="117"/>
      <c r="D65" s="116" t="s">
        <v>155</v>
      </c>
      <c r="E65" s="118">
        <v>30822</v>
      </c>
      <c r="F65" s="119">
        <f t="shared" si="4"/>
        <v>4090.7824009556039</v>
      </c>
      <c r="G65" s="120">
        <v>29000</v>
      </c>
      <c r="H65" s="121">
        <v>3848.96</v>
      </c>
      <c r="I65" s="120">
        <v>29000</v>
      </c>
      <c r="J65" s="121">
        <v>3848</v>
      </c>
      <c r="K65" s="120"/>
      <c r="L65" s="121"/>
      <c r="M65" s="120"/>
      <c r="N65" s="208"/>
    </row>
    <row r="66" spans="1:15">
      <c r="A66" s="14"/>
      <c r="B66" s="14">
        <v>3231</v>
      </c>
      <c r="C66" s="15">
        <v>24</v>
      </c>
      <c r="D66" s="14" t="s">
        <v>155</v>
      </c>
      <c r="E66" s="10">
        <v>30822</v>
      </c>
      <c r="F66" s="89">
        <f t="shared" si="4"/>
        <v>4090.7824009556039</v>
      </c>
      <c r="G66" s="11">
        <v>29000</v>
      </c>
      <c r="H66" s="86">
        <v>3848.96</v>
      </c>
      <c r="I66" s="11">
        <v>29000</v>
      </c>
      <c r="J66" s="86">
        <v>3848</v>
      </c>
      <c r="K66" s="11"/>
      <c r="L66" s="86"/>
      <c r="M66" s="11"/>
      <c r="N66" s="209"/>
    </row>
    <row r="67" spans="1:15">
      <c r="A67" s="116"/>
      <c r="B67" s="116">
        <v>3232</v>
      </c>
      <c r="C67" s="117"/>
      <c r="D67" s="116" t="s">
        <v>156</v>
      </c>
      <c r="E67" s="118">
        <v>15454</v>
      </c>
      <c r="F67" s="119">
        <f t="shared" si="4"/>
        <v>2051.098281239631</v>
      </c>
      <c r="G67" s="120">
        <v>15000</v>
      </c>
      <c r="H67" s="121">
        <v>1990.84</v>
      </c>
      <c r="I67" s="120">
        <v>15000</v>
      </c>
      <c r="J67" s="121">
        <v>1990</v>
      </c>
      <c r="K67" s="120"/>
      <c r="L67" s="121"/>
      <c r="M67" s="120"/>
      <c r="N67" s="208"/>
    </row>
    <row r="68" spans="1:15">
      <c r="A68" s="14"/>
      <c r="B68" s="14">
        <v>3232</v>
      </c>
      <c r="C68" s="15">
        <v>24</v>
      </c>
      <c r="D68" s="14" t="s">
        <v>156</v>
      </c>
      <c r="E68" s="10">
        <v>15454</v>
      </c>
      <c r="F68" s="89">
        <f t="shared" si="4"/>
        <v>2051.098281239631</v>
      </c>
      <c r="G68" s="11">
        <v>15000</v>
      </c>
      <c r="H68" s="86">
        <v>1990.84</v>
      </c>
      <c r="I68" s="11">
        <v>15000</v>
      </c>
      <c r="J68" s="86">
        <v>1990</v>
      </c>
      <c r="K68" s="11"/>
      <c r="L68" s="86"/>
      <c r="M68" s="11"/>
      <c r="N68" s="209"/>
    </row>
    <row r="69" spans="1:15">
      <c r="A69" s="116"/>
      <c r="B69" s="116">
        <v>3233</v>
      </c>
      <c r="C69" s="117"/>
      <c r="D69" s="116" t="s">
        <v>157</v>
      </c>
      <c r="E69" s="118">
        <v>4966</v>
      </c>
      <c r="F69" s="119">
        <f t="shared" si="4"/>
        <v>659.10146658703297</v>
      </c>
      <c r="G69" s="120">
        <v>3000</v>
      </c>
      <c r="H69" s="121">
        <v>398.17</v>
      </c>
      <c r="I69" s="120">
        <v>3000</v>
      </c>
      <c r="J69" s="121">
        <v>398</v>
      </c>
      <c r="K69" s="120"/>
      <c r="L69" s="121"/>
      <c r="M69" s="120"/>
      <c r="N69" s="208"/>
    </row>
    <row r="70" spans="1:15">
      <c r="A70" s="14"/>
      <c r="B70" s="14">
        <v>3233</v>
      </c>
      <c r="C70" s="15">
        <v>24</v>
      </c>
      <c r="D70" s="14" t="s">
        <v>157</v>
      </c>
      <c r="E70" s="10">
        <v>4966</v>
      </c>
      <c r="F70" s="89">
        <f t="shared" si="4"/>
        <v>659.10146658703297</v>
      </c>
      <c r="G70" s="11">
        <v>3000</v>
      </c>
      <c r="H70" s="86">
        <v>398.17</v>
      </c>
      <c r="I70" s="11">
        <v>3000</v>
      </c>
      <c r="J70" s="86">
        <v>398</v>
      </c>
      <c r="K70" s="11"/>
      <c r="L70" s="86"/>
      <c r="M70" s="11"/>
      <c r="N70" s="209"/>
    </row>
    <row r="71" spans="1:15">
      <c r="A71" s="14"/>
      <c r="B71" s="116">
        <v>3234</v>
      </c>
      <c r="C71" s="117"/>
      <c r="D71" s="116" t="s">
        <v>90</v>
      </c>
      <c r="E71" s="118">
        <v>19285</v>
      </c>
      <c r="F71" s="119">
        <f t="shared" si="4"/>
        <v>2559.5593602760632</v>
      </c>
      <c r="G71" s="120">
        <v>20000</v>
      </c>
      <c r="H71" s="121">
        <v>2654.46</v>
      </c>
      <c r="I71" s="120">
        <v>25000</v>
      </c>
      <c r="J71" s="121">
        <v>3326</v>
      </c>
      <c r="K71" s="120"/>
      <c r="L71" s="121"/>
      <c r="M71" s="120"/>
      <c r="N71" s="208"/>
    </row>
    <row r="72" spans="1:15">
      <c r="A72" s="14"/>
      <c r="B72" s="14">
        <v>3234</v>
      </c>
      <c r="C72" s="15">
        <v>24</v>
      </c>
      <c r="D72" s="14" t="s">
        <v>90</v>
      </c>
      <c r="E72" s="10">
        <v>19285</v>
      </c>
      <c r="F72" s="89">
        <f t="shared" si="4"/>
        <v>2559.5593602760632</v>
      </c>
      <c r="G72" s="11">
        <v>20000</v>
      </c>
      <c r="H72" s="86">
        <v>2654.46</v>
      </c>
      <c r="I72" s="11">
        <v>25000</v>
      </c>
      <c r="J72" s="86">
        <v>3326</v>
      </c>
      <c r="K72" s="11"/>
      <c r="L72" s="86"/>
      <c r="M72" s="11"/>
      <c r="N72" s="209"/>
    </row>
    <row r="73" spans="1:15">
      <c r="A73" s="14"/>
      <c r="B73" s="116">
        <v>3236</v>
      </c>
      <c r="C73" s="117"/>
      <c r="D73" s="116" t="s">
        <v>150</v>
      </c>
      <c r="E73" s="118">
        <v>18600</v>
      </c>
      <c r="F73" s="119">
        <f t="shared" si="4"/>
        <v>2468.6442365120442</v>
      </c>
      <c r="G73" s="120">
        <v>11000</v>
      </c>
      <c r="H73" s="121">
        <v>1459.95</v>
      </c>
      <c r="I73" s="120">
        <v>11000</v>
      </c>
      <c r="J73" s="121">
        <v>1459</v>
      </c>
      <c r="K73" s="120"/>
      <c r="L73" s="121"/>
      <c r="M73" s="120"/>
      <c r="N73" s="208"/>
    </row>
    <row r="74" spans="1:15">
      <c r="A74" s="14"/>
      <c r="B74" s="14">
        <v>3236</v>
      </c>
      <c r="C74" s="15">
        <v>21</v>
      </c>
      <c r="D74" s="14" t="s">
        <v>150</v>
      </c>
      <c r="E74" s="10">
        <v>5550</v>
      </c>
      <c r="F74" s="89">
        <f t="shared" si="4"/>
        <v>736.61158670117459</v>
      </c>
      <c r="G74" s="11"/>
      <c r="H74" s="86"/>
      <c r="I74" s="11"/>
      <c r="J74" s="86">
        <v>0</v>
      </c>
      <c r="K74" s="11"/>
      <c r="L74" s="86"/>
      <c r="M74" s="11"/>
      <c r="N74" s="209"/>
    </row>
    <row r="75" spans="1:15">
      <c r="A75" s="14"/>
      <c r="B75" s="14">
        <v>3236</v>
      </c>
      <c r="C75" s="15">
        <v>24</v>
      </c>
      <c r="D75" s="14" t="s">
        <v>150</v>
      </c>
      <c r="E75" s="10">
        <v>13050</v>
      </c>
      <c r="F75" s="89">
        <f t="shared" si="4"/>
        <v>1732.03264981087</v>
      </c>
      <c r="G75" s="11">
        <v>11000</v>
      </c>
      <c r="H75" s="86">
        <v>1459.95</v>
      </c>
      <c r="I75" s="11">
        <v>11000</v>
      </c>
      <c r="J75" s="86">
        <v>1459</v>
      </c>
      <c r="K75" s="11"/>
      <c r="L75" s="86"/>
      <c r="M75" s="11"/>
      <c r="N75" s="209"/>
    </row>
    <row r="76" spans="1:15">
      <c r="A76" s="14"/>
      <c r="B76" s="116">
        <v>3237</v>
      </c>
      <c r="C76" s="117"/>
      <c r="D76" s="116" t="s">
        <v>92</v>
      </c>
      <c r="E76" s="118">
        <v>6727</v>
      </c>
      <c r="F76" s="119">
        <f t="shared" si="4"/>
        <v>892.82633220518937</v>
      </c>
      <c r="G76" s="120">
        <v>10000</v>
      </c>
      <c r="H76" s="121">
        <v>1327.23</v>
      </c>
      <c r="I76" s="120">
        <v>10000</v>
      </c>
      <c r="J76" s="121">
        <v>1327</v>
      </c>
      <c r="K76" s="120"/>
      <c r="L76" s="121"/>
      <c r="M76" s="120"/>
      <c r="N76" s="208"/>
      <c r="O76" s="225"/>
    </row>
    <row r="77" spans="1:15">
      <c r="A77" s="14"/>
      <c r="B77" s="14">
        <v>3237</v>
      </c>
      <c r="C77" s="15">
        <v>24</v>
      </c>
      <c r="D77" s="14" t="s">
        <v>92</v>
      </c>
      <c r="E77" s="10">
        <v>6727</v>
      </c>
      <c r="F77" s="89">
        <f t="shared" si="4"/>
        <v>892.82633220518937</v>
      </c>
      <c r="G77" s="11">
        <v>10000</v>
      </c>
      <c r="H77" s="86">
        <v>1327.23</v>
      </c>
      <c r="I77" s="11">
        <v>10000</v>
      </c>
      <c r="J77" s="86">
        <v>1327</v>
      </c>
      <c r="K77" s="11"/>
      <c r="L77" s="86"/>
      <c r="M77" s="11"/>
      <c r="N77" s="209"/>
    </row>
    <row r="78" spans="1:15">
      <c r="A78" s="14"/>
      <c r="B78" s="116">
        <v>3238</v>
      </c>
      <c r="C78" s="117"/>
      <c r="D78" s="116" t="s">
        <v>93</v>
      </c>
      <c r="E78" s="118">
        <v>1675</v>
      </c>
      <c r="F78" s="119">
        <f t="shared" si="4"/>
        <v>222.31070409449862</v>
      </c>
      <c r="G78" s="120">
        <v>2000</v>
      </c>
      <c r="H78" s="121">
        <v>265.45</v>
      </c>
      <c r="I78" s="120">
        <v>2000</v>
      </c>
      <c r="J78" s="121">
        <v>265</v>
      </c>
      <c r="K78" s="120"/>
      <c r="L78" s="121"/>
      <c r="M78" s="120"/>
      <c r="N78" s="208"/>
      <c r="O78" s="225"/>
    </row>
    <row r="79" spans="1:15">
      <c r="A79" s="14"/>
      <c r="B79" s="14">
        <v>3238</v>
      </c>
      <c r="C79" s="15">
        <v>24</v>
      </c>
      <c r="D79" s="14" t="s">
        <v>93</v>
      </c>
      <c r="E79" s="10">
        <v>1675</v>
      </c>
      <c r="F79" s="89">
        <f t="shared" si="4"/>
        <v>222.31070409449862</v>
      </c>
      <c r="G79" s="11">
        <v>2000</v>
      </c>
      <c r="H79" s="86">
        <v>265.45</v>
      </c>
      <c r="I79" s="11">
        <v>2000</v>
      </c>
      <c r="J79" s="86">
        <v>265</v>
      </c>
      <c r="K79" s="11"/>
      <c r="L79" s="86"/>
      <c r="M79" s="11"/>
      <c r="N79" s="209"/>
    </row>
    <row r="80" spans="1:15">
      <c r="A80" s="14"/>
      <c r="B80" s="116">
        <v>3239</v>
      </c>
      <c r="C80" s="117"/>
      <c r="D80" s="116" t="s">
        <v>94</v>
      </c>
      <c r="E80" s="118">
        <v>8600</v>
      </c>
      <c r="F80" s="119">
        <f t="shared" si="4"/>
        <v>1141.416152365784</v>
      </c>
      <c r="G80" s="120">
        <v>10000</v>
      </c>
      <c r="H80" s="121" t="s">
        <v>172</v>
      </c>
      <c r="I80" s="120">
        <v>13000</v>
      </c>
      <c r="J80" s="121">
        <v>1725</v>
      </c>
      <c r="K80" s="120"/>
      <c r="L80" s="121"/>
      <c r="M80" s="120"/>
      <c r="N80" s="208"/>
    </row>
    <row r="81" spans="1:14">
      <c r="A81" s="14"/>
      <c r="B81" s="14">
        <v>3239</v>
      </c>
      <c r="C81" s="15">
        <v>24</v>
      </c>
      <c r="D81" s="14" t="s">
        <v>94</v>
      </c>
      <c r="E81" s="10">
        <v>5938</v>
      </c>
      <c r="F81" s="89">
        <f t="shared" si="4"/>
        <v>788.10803636604942</v>
      </c>
      <c r="G81" s="11">
        <v>10000</v>
      </c>
      <c r="H81" s="86">
        <v>1327.23</v>
      </c>
      <c r="I81" s="11">
        <v>10000</v>
      </c>
      <c r="J81" s="86">
        <v>1327</v>
      </c>
      <c r="K81" s="11"/>
      <c r="L81" s="86"/>
      <c r="M81" s="11"/>
      <c r="N81" s="209"/>
    </row>
    <row r="82" spans="1:14">
      <c r="A82" s="14"/>
      <c r="B82" s="14">
        <v>3239</v>
      </c>
      <c r="C82" s="15">
        <v>52</v>
      </c>
      <c r="D82" s="14" t="s">
        <v>94</v>
      </c>
      <c r="E82" s="10">
        <v>2662</v>
      </c>
      <c r="F82" s="89">
        <f t="shared" si="4"/>
        <v>353.30811599973453</v>
      </c>
      <c r="G82" s="11">
        <v>0</v>
      </c>
      <c r="H82" s="86">
        <v>0</v>
      </c>
      <c r="I82" s="11">
        <v>3000</v>
      </c>
      <c r="J82" s="86">
        <v>398</v>
      </c>
      <c r="K82" s="11"/>
      <c r="L82" s="86"/>
      <c r="M82" s="11"/>
      <c r="N82" s="209"/>
    </row>
    <row r="83" spans="1:14">
      <c r="A83" s="14"/>
      <c r="B83" s="14">
        <v>3292</v>
      </c>
      <c r="C83" s="15"/>
      <c r="D83" s="116" t="s">
        <v>95</v>
      </c>
      <c r="E83" s="118">
        <v>13959</v>
      </c>
      <c r="F83" s="119">
        <f t="shared" si="4"/>
        <v>1852.677682659765</v>
      </c>
      <c r="G83" s="120">
        <v>14000</v>
      </c>
      <c r="H83" s="121">
        <f>G83/7.5345</f>
        <v>1858.1193178047647</v>
      </c>
      <c r="I83" s="120">
        <v>14000</v>
      </c>
      <c r="J83" s="121">
        <v>1858</v>
      </c>
      <c r="K83" s="120"/>
      <c r="L83" s="121"/>
      <c r="M83" s="120"/>
      <c r="N83" s="208"/>
    </row>
    <row r="84" spans="1:14">
      <c r="A84" s="14"/>
      <c r="B84" s="14">
        <v>3292</v>
      </c>
      <c r="C84" s="15">
        <v>24</v>
      </c>
      <c r="D84" s="14" t="s">
        <v>95</v>
      </c>
      <c r="E84" s="10">
        <v>13959</v>
      </c>
      <c r="F84" s="89">
        <f t="shared" si="4"/>
        <v>1852.677682659765</v>
      </c>
      <c r="G84" s="11">
        <v>14000</v>
      </c>
      <c r="H84" s="86">
        <v>1858.12</v>
      </c>
      <c r="I84" s="11">
        <v>14000</v>
      </c>
      <c r="J84" s="86">
        <v>1858</v>
      </c>
      <c r="K84" s="11"/>
      <c r="L84" s="86"/>
      <c r="M84" s="11"/>
      <c r="N84" s="210"/>
    </row>
    <row r="85" spans="1:14">
      <c r="A85" s="116"/>
      <c r="B85" s="116">
        <v>3293</v>
      </c>
      <c r="C85" s="117"/>
      <c r="D85" s="116" t="s">
        <v>96</v>
      </c>
      <c r="E85" s="118">
        <v>9899</v>
      </c>
      <c r="F85" s="119">
        <f t="shared" si="4"/>
        <v>1313.8230804963832</v>
      </c>
      <c r="G85" s="120">
        <v>5000</v>
      </c>
      <c r="H85" s="121">
        <v>663.61</v>
      </c>
      <c r="I85" s="120">
        <v>5000</v>
      </c>
      <c r="J85" s="121">
        <v>663</v>
      </c>
      <c r="K85" s="120"/>
      <c r="L85" s="121"/>
      <c r="M85" s="120"/>
      <c r="N85" s="208"/>
    </row>
    <row r="86" spans="1:14">
      <c r="A86" s="14"/>
      <c r="B86" s="14">
        <v>3293</v>
      </c>
      <c r="C86" s="15">
        <v>24</v>
      </c>
      <c r="D86" s="14" t="s">
        <v>96</v>
      </c>
      <c r="E86" s="10">
        <v>8706</v>
      </c>
      <c r="F86" s="89">
        <f t="shared" si="4"/>
        <v>1155.4847700577343</v>
      </c>
      <c r="G86" s="11">
        <v>5000</v>
      </c>
      <c r="H86" s="86">
        <v>663.61</v>
      </c>
      <c r="I86" s="11">
        <v>5000</v>
      </c>
      <c r="J86" s="86">
        <v>663</v>
      </c>
      <c r="K86" s="11"/>
      <c r="L86" s="86"/>
      <c r="M86" s="11"/>
      <c r="N86" s="210"/>
    </row>
    <row r="87" spans="1:14">
      <c r="A87" s="14"/>
      <c r="B87" s="14">
        <v>3293</v>
      </c>
      <c r="C87" s="15">
        <v>26</v>
      </c>
      <c r="D87" s="14" t="s">
        <v>96</v>
      </c>
      <c r="E87" s="10">
        <v>1193</v>
      </c>
      <c r="F87" s="89">
        <f t="shared" si="4"/>
        <v>158.33831043864888</v>
      </c>
      <c r="G87" s="11">
        <v>0</v>
      </c>
      <c r="H87" s="86">
        <v>0</v>
      </c>
      <c r="I87" s="11">
        <v>0</v>
      </c>
      <c r="J87" s="86">
        <v>0</v>
      </c>
      <c r="K87" s="11"/>
      <c r="L87" s="86"/>
      <c r="M87" s="11"/>
      <c r="N87" s="210"/>
    </row>
    <row r="88" spans="1:14">
      <c r="A88" s="116"/>
      <c r="B88" s="116">
        <v>3294</v>
      </c>
      <c r="C88" s="117"/>
      <c r="D88" s="116" t="s">
        <v>97</v>
      </c>
      <c r="E88" s="118">
        <v>1700</v>
      </c>
      <c r="F88" s="119">
        <f t="shared" si="4"/>
        <v>225.62877430486427</v>
      </c>
      <c r="G88" s="120">
        <v>3000</v>
      </c>
      <c r="H88" s="121">
        <v>398.17</v>
      </c>
      <c r="I88" s="120">
        <v>3000</v>
      </c>
      <c r="J88" s="121">
        <v>1898</v>
      </c>
      <c r="K88" s="120"/>
      <c r="L88" s="121"/>
      <c r="M88" s="120"/>
      <c r="N88" s="208"/>
    </row>
    <row r="89" spans="1:14">
      <c r="A89" s="14"/>
      <c r="B89" s="14">
        <v>3294</v>
      </c>
      <c r="C89" s="15">
        <v>24</v>
      </c>
      <c r="D89" s="14" t="s">
        <v>97</v>
      </c>
      <c r="E89" s="10">
        <v>1700</v>
      </c>
      <c r="F89" s="89">
        <f t="shared" si="4"/>
        <v>225.62877430486427</v>
      </c>
      <c r="G89" s="11">
        <v>3000</v>
      </c>
      <c r="H89" s="86">
        <v>398.17</v>
      </c>
      <c r="I89" s="11">
        <v>3000</v>
      </c>
      <c r="J89" s="86">
        <v>398</v>
      </c>
      <c r="K89" s="11"/>
      <c r="L89" s="86"/>
      <c r="M89" s="11"/>
      <c r="N89" s="210"/>
    </row>
    <row r="90" spans="1:14">
      <c r="A90" s="14"/>
      <c r="B90" s="14">
        <v>3296</v>
      </c>
      <c r="C90" s="15">
        <v>21</v>
      </c>
      <c r="D90" s="14" t="s">
        <v>74</v>
      </c>
      <c r="E90" s="10"/>
      <c r="F90" s="89"/>
      <c r="G90" s="11"/>
      <c r="H90" s="86"/>
      <c r="I90" s="11"/>
      <c r="J90" s="86">
        <v>1500</v>
      </c>
      <c r="K90" s="11"/>
      <c r="L90" s="86"/>
      <c r="M90" s="11"/>
      <c r="N90" s="210"/>
    </row>
    <row r="91" spans="1:14">
      <c r="A91" s="14"/>
      <c r="B91" s="116">
        <v>3299</v>
      </c>
      <c r="C91" s="117"/>
      <c r="D91" s="116" t="s">
        <v>151</v>
      </c>
      <c r="E91" s="118">
        <v>52291</v>
      </c>
      <c r="F91" s="119">
        <f t="shared" si="4"/>
        <v>6940.2083748092109</v>
      </c>
      <c r="G91" s="120">
        <v>81000</v>
      </c>
      <c r="H91" s="121">
        <v>10750.55</v>
      </c>
      <c r="I91" s="120">
        <v>81000</v>
      </c>
      <c r="J91" s="121">
        <v>10750</v>
      </c>
      <c r="K91" s="120"/>
      <c r="L91" s="121"/>
      <c r="M91" s="120"/>
      <c r="N91" s="208"/>
    </row>
    <row r="92" spans="1:14">
      <c r="A92" s="14"/>
      <c r="B92" s="14">
        <v>3299</v>
      </c>
      <c r="C92" s="15">
        <v>445</v>
      </c>
      <c r="D92" s="14" t="s">
        <v>151</v>
      </c>
      <c r="E92" s="10">
        <v>10166</v>
      </c>
      <c r="F92" s="89">
        <f t="shared" si="4"/>
        <v>1349.2600703430883</v>
      </c>
      <c r="G92" s="11">
        <v>24000</v>
      </c>
      <c r="H92" s="86">
        <v>3185.35</v>
      </c>
      <c r="I92" s="11">
        <v>24000</v>
      </c>
      <c r="J92" s="86">
        <v>3185</v>
      </c>
      <c r="K92" s="11"/>
      <c r="L92" s="86"/>
      <c r="M92" s="11"/>
      <c r="N92" s="210"/>
    </row>
    <row r="93" spans="1:14">
      <c r="A93" s="14"/>
      <c r="B93" s="14">
        <v>3299</v>
      </c>
      <c r="C93" s="15">
        <v>24</v>
      </c>
      <c r="D93" s="14" t="s">
        <v>151</v>
      </c>
      <c r="E93" s="10">
        <v>5505</v>
      </c>
      <c r="F93" s="89">
        <f t="shared" si="4"/>
        <v>730.63906032251634</v>
      </c>
      <c r="G93" s="11">
        <v>7000</v>
      </c>
      <c r="H93" s="86">
        <v>929.06</v>
      </c>
      <c r="I93" s="11">
        <v>7000</v>
      </c>
      <c r="J93" s="86">
        <v>929</v>
      </c>
      <c r="K93" s="11"/>
      <c r="L93" s="86"/>
      <c r="M93" s="11"/>
      <c r="N93" s="209"/>
    </row>
    <row r="94" spans="1:14">
      <c r="A94" s="14"/>
      <c r="B94" s="14">
        <v>3299</v>
      </c>
      <c r="C94" s="15">
        <v>26</v>
      </c>
      <c r="D94" s="14" t="s">
        <v>151</v>
      </c>
      <c r="E94" s="10">
        <v>36620</v>
      </c>
      <c r="F94" s="89">
        <f t="shared" si="4"/>
        <v>4860.3092441436056</v>
      </c>
      <c r="G94" s="11">
        <v>50000</v>
      </c>
      <c r="H94" s="86">
        <v>6636.14</v>
      </c>
      <c r="I94" s="11">
        <v>50000</v>
      </c>
      <c r="J94" s="86">
        <v>6636</v>
      </c>
      <c r="K94" s="11"/>
      <c r="L94" s="86"/>
      <c r="M94" s="11"/>
      <c r="N94" s="209"/>
    </row>
    <row r="95" spans="1:14">
      <c r="A95" s="81"/>
      <c r="B95" s="193">
        <v>34</v>
      </c>
      <c r="C95" s="223"/>
      <c r="D95" s="193" t="s">
        <v>76</v>
      </c>
      <c r="E95" s="164"/>
      <c r="F95" s="165"/>
      <c r="G95" s="107"/>
      <c r="H95" s="108"/>
      <c r="I95" s="107"/>
      <c r="J95" s="108">
        <v>1500</v>
      </c>
      <c r="K95" s="107"/>
      <c r="L95" s="108"/>
      <c r="M95" s="107"/>
      <c r="N95" s="224"/>
    </row>
    <row r="96" spans="1:14">
      <c r="A96" s="81"/>
      <c r="B96" s="14">
        <v>3433</v>
      </c>
      <c r="C96" s="15">
        <v>21</v>
      </c>
      <c r="D96" s="14" t="s">
        <v>76</v>
      </c>
      <c r="E96" s="10"/>
      <c r="F96" s="89"/>
      <c r="G96" s="11"/>
      <c r="H96" s="86"/>
      <c r="I96" s="11"/>
      <c r="J96" s="86">
        <v>1500</v>
      </c>
      <c r="K96" s="11"/>
      <c r="L96" s="86"/>
      <c r="M96" s="11"/>
      <c r="N96" s="209"/>
    </row>
    <row r="97" spans="1:14">
      <c r="B97" s="193">
        <v>37</v>
      </c>
      <c r="C97" s="193"/>
      <c r="D97" s="193" t="s">
        <v>169</v>
      </c>
      <c r="E97" s="164">
        <v>35919</v>
      </c>
      <c r="F97" s="165">
        <f t="shared" si="4"/>
        <v>4767.2705554449531</v>
      </c>
      <c r="G97" s="107">
        <v>30000</v>
      </c>
      <c r="H97" s="108">
        <f>G97/7.5345</f>
        <v>3981.6842524387812</v>
      </c>
      <c r="I97" s="107">
        <v>35000</v>
      </c>
      <c r="J97" s="108"/>
      <c r="K97" s="107">
        <v>35000</v>
      </c>
      <c r="L97" s="108"/>
      <c r="M97" s="107">
        <v>35000</v>
      </c>
      <c r="N97" s="206"/>
    </row>
    <row r="98" spans="1:14">
      <c r="A98" s="116"/>
      <c r="B98" s="116">
        <v>3722</v>
      </c>
      <c r="C98" s="117"/>
      <c r="D98" s="116" t="s">
        <v>169</v>
      </c>
      <c r="E98" s="118">
        <v>35919</v>
      </c>
      <c r="F98" s="119">
        <f t="shared" si="4"/>
        <v>4767.2705554449531</v>
      </c>
      <c r="G98" s="120">
        <v>30000</v>
      </c>
      <c r="H98" s="121">
        <f>G98/7.5345</f>
        <v>3981.6842524387812</v>
      </c>
      <c r="I98" s="120">
        <v>35000</v>
      </c>
      <c r="J98" s="121"/>
      <c r="K98" s="120"/>
      <c r="L98" s="121"/>
      <c r="M98" s="120"/>
      <c r="N98" s="211"/>
    </row>
    <row r="99" spans="1:14">
      <c r="A99" s="14"/>
      <c r="B99" s="14">
        <v>3722</v>
      </c>
      <c r="C99" s="15">
        <v>21</v>
      </c>
      <c r="D99" s="14" t="s">
        <v>169</v>
      </c>
      <c r="E99" s="10">
        <v>35919</v>
      </c>
      <c r="F99" s="89">
        <f t="shared" si="4"/>
        <v>4767.2705554449531</v>
      </c>
      <c r="G99" s="11">
        <v>30000</v>
      </c>
      <c r="H99" s="86">
        <f>G99/7.5345</f>
        <v>3981.6842524387812</v>
      </c>
      <c r="I99" s="11">
        <v>35000</v>
      </c>
      <c r="J99" s="205"/>
      <c r="K99" s="11"/>
      <c r="L99" s="86"/>
      <c r="M99" s="11"/>
      <c r="N99" s="209"/>
    </row>
    <row r="100" spans="1:14">
      <c r="A100" s="176">
        <v>4</v>
      </c>
      <c r="B100" s="177"/>
      <c r="C100" s="197">
        <v>21</v>
      </c>
      <c r="D100" s="170"/>
      <c r="E100" s="172">
        <v>26630</v>
      </c>
      <c r="F100" s="173">
        <f t="shared" si="4"/>
        <v>3534.4083880814915</v>
      </c>
      <c r="G100" s="174">
        <v>66000</v>
      </c>
      <c r="H100" s="175">
        <v>8759.7099999999991</v>
      </c>
      <c r="I100" s="174">
        <v>187000</v>
      </c>
      <c r="J100" s="175">
        <v>24819</v>
      </c>
      <c r="K100" s="174">
        <v>66000</v>
      </c>
      <c r="L100" s="175">
        <v>8760</v>
      </c>
      <c r="M100" s="174">
        <v>66000</v>
      </c>
      <c r="N100" s="207">
        <v>8760</v>
      </c>
    </row>
    <row r="101" spans="1:14">
      <c r="A101" s="168"/>
      <c r="B101" s="163">
        <v>42</v>
      </c>
      <c r="C101" s="198"/>
      <c r="D101" s="193"/>
      <c r="E101" s="164">
        <v>26630</v>
      </c>
      <c r="F101" s="165">
        <f t="shared" si="4"/>
        <v>3534.4083880814915</v>
      </c>
      <c r="G101" s="107">
        <v>66000</v>
      </c>
      <c r="H101" s="108">
        <f t="shared" si="3"/>
        <v>8759.7053553653186</v>
      </c>
      <c r="I101" s="107">
        <v>187000</v>
      </c>
      <c r="J101" s="108">
        <v>24819</v>
      </c>
      <c r="K101" s="107">
        <v>66000</v>
      </c>
      <c r="L101" s="108">
        <v>8760</v>
      </c>
      <c r="M101" s="128">
        <v>66000</v>
      </c>
      <c r="N101" s="206">
        <v>8760</v>
      </c>
    </row>
    <row r="102" spans="1:14" ht="25.5">
      <c r="A102" s="16"/>
      <c r="B102" s="194">
        <v>4241</v>
      </c>
      <c r="C102" s="194"/>
      <c r="D102" s="195" t="s">
        <v>25</v>
      </c>
      <c r="E102" s="189"/>
      <c r="F102" s="190"/>
      <c r="G102" s="191"/>
      <c r="H102" s="212"/>
      <c r="I102" s="191">
        <v>187000</v>
      </c>
      <c r="J102" s="192"/>
      <c r="K102" s="191"/>
      <c r="L102" s="192"/>
      <c r="M102" s="196"/>
      <c r="N102" s="210"/>
    </row>
    <row r="103" spans="1:14" ht="38.25">
      <c r="A103" s="16"/>
      <c r="B103" s="18">
        <v>4241</v>
      </c>
      <c r="C103" s="18"/>
      <c r="D103" s="169" t="s">
        <v>63</v>
      </c>
      <c r="E103" s="10"/>
      <c r="F103" s="89"/>
      <c r="G103" s="11"/>
      <c r="H103" s="86"/>
      <c r="I103" s="11"/>
      <c r="J103" s="86"/>
      <c r="K103" s="11"/>
      <c r="L103" s="86"/>
      <c r="M103" s="12"/>
      <c r="N103" s="209"/>
    </row>
    <row r="104" spans="1:14">
      <c r="A104" s="16"/>
      <c r="B104" s="18">
        <v>4241</v>
      </c>
      <c r="C104" s="18">
        <v>21</v>
      </c>
      <c r="D104" s="32" t="s">
        <v>170</v>
      </c>
      <c r="E104" s="10">
        <v>21734</v>
      </c>
      <c r="F104" s="89">
        <f t="shared" ref="F104:F105" si="5">E104/7.5345</f>
        <v>2884.5975180834826</v>
      </c>
      <c r="G104" s="11">
        <v>61000</v>
      </c>
      <c r="H104" s="86">
        <v>8096.09</v>
      </c>
      <c r="I104" s="11">
        <v>61000</v>
      </c>
      <c r="J104" s="86">
        <v>8096</v>
      </c>
      <c r="K104" s="11">
        <v>61000</v>
      </c>
      <c r="L104" s="86">
        <v>8096</v>
      </c>
      <c r="M104" s="12">
        <v>61000</v>
      </c>
      <c r="N104" s="213">
        <v>8096</v>
      </c>
    </row>
    <row r="105" spans="1:14">
      <c r="A105" s="16"/>
      <c r="B105" s="18">
        <v>4241</v>
      </c>
      <c r="C105" s="18">
        <v>24</v>
      </c>
      <c r="D105" s="32" t="s">
        <v>112</v>
      </c>
      <c r="E105" s="10">
        <v>4896</v>
      </c>
      <c r="F105" s="89">
        <f t="shared" si="5"/>
        <v>649.81086999800914</v>
      </c>
      <c r="G105" s="11">
        <v>5000</v>
      </c>
      <c r="H105" s="86">
        <v>663.61</v>
      </c>
      <c r="I105" s="11">
        <v>5000</v>
      </c>
      <c r="J105" s="86">
        <v>664</v>
      </c>
      <c r="K105" s="11">
        <v>5000</v>
      </c>
      <c r="L105" s="86">
        <v>664</v>
      </c>
      <c r="M105" s="12">
        <v>5000</v>
      </c>
      <c r="N105" s="209">
        <v>664</v>
      </c>
    </row>
    <row r="106" spans="1:14">
      <c r="A106" s="16"/>
      <c r="B106" s="78">
        <v>4227</v>
      </c>
      <c r="C106" s="18">
        <v>26</v>
      </c>
      <c r="D106" s="77" t="s">
        <v>171</v>
      </c>
      <c r="E106" s="214"/>
      <c r="F106" s="89"/>
      <c r="G106" s="11"/>
      <c r="H106" s="86"/>
      <c r="I106" s="11">
        <v>121000</v>
      </c>
      <c r="J106" s="86">
        <v>16059</v>
      </c>
      <c r="K106" s="11"/>
      <c r="L106" s="86"/>
      <c r="M106" s="12"/>
      <c r="N106" s="209"/>
    </row>
    <row r="107" spans="1:14">
      <c r="C107" s="76"/>
    </row>
  </sheetData>
  <mergeCells count="6">
    <mergeCell ref="A27:M27"/>
    <mergeCell ref="A4:D4"/>
    <mergeCell ref="A1:N1"/>
    <mergeCell ref="A3:N3"/>
    <mergeCell ref="A5:N5"/>
    <mergeCell ref="A7:N7"/>
  </mergeCells>
  <pageMargins left="0.7" right="0.7" top="0.75" bottom="0.75" header="0.3" footer="0.3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workbookViewId="0">
      <selection activeCell="A15" sqref="A15"/>
    </sheetView>
  </sheetViews>
  <sheetFormatPr defaultRowHeight="15"/>
  <cols>
    <col min="1" max="1" width="37.7109375" customWidth="1"/>
    <col min="2" max="6" width="25.28515625" customWidth="1"/>
  </cols>
  <sheetData>
    <row r="1" spans="1:6" ht="42" customHeight="1">
      <c r="A1" s="232" t="s">
        <v>62</v>
      </c>
      <c r="B1" s="232"/>
      <c r="C1" s="232"/>
      <c r="D1" s="232"/>
      <c r="E1" s="232"/>
      <c r="F1" s="232"/>
    </row>
    <row r="2" spans="1:6" ht="18" customHeight="1">
      <c r="A2" s="5"/>
      <c r="B2" s="5"/>
      <c r="C2" s="5"/>
      <c r="D2" s="5"/>
      <c r="E2" s="5"/>
      <c r="F2" s="5"/>
    </row>
    <row r="3" spans="1:6" ht="15.75">
      <c r="A3" s="232" t="s">
        <v>38</v>
      </c>
      <c r="B3" s="232"/>
      <c r="C3" s="232"/>
      <c r="D3" s="232"/>
      <c r="E3" s="250"/>
      <c r="F3" s="250"/>
    </row>
    <row r="4" spans="1:6" ht="18">
      <c r="A4" s="5"/>
      <c r="B4" s="5"/>
      <c r="C4" s="5"/>
      <c r="D4" s="5"/>
      <c r="E4" s="6"/>
      <c r="F4" s="6"/>
    </row>
    <row r="5" spans="1:6" ht="18" customHeight="1">
      <c r="A5" s="232" t="s">
        <v>15</v>
      </c>
      <c r="B5" s="233"/>
      <c r="C5" s="233"/>
      <c r="D5" s="233"/>
      <c r="E5" s="233"/>
      <c r="F5" s="233"/>
    </row>
    <row r="6" spans="1:6" ht="18">
      <c r="A6" s="5"/>
      <c r="B6" s="5"/>
      <c r="C6" s="5"/>
      <c r="D6" s="5"/>
      <c r="E6" s="6"/>
      <c r="F6" s="6"/>
    </row>
    <row r="7" spans="1:6" ht="15.75">
      <c r="A7" s="232" t="s">
        <v>26</v>
      </c>
      <c r="B7" s="248"/>
      <c r="C7" s="248"/>
      <c r="D7" s="248"/>
      <c r="E7" s="248"/>
      <c r="F7" s="248"/>
    </row>
    <row r="8" spans="1:6" ht="18">
      <c r="A8" s="5"/>
      <c r="B8" s="5"/>
      <c r="C8" s="5"/>
      <c r="D8" s="5"/>
      <c r="E8" s="6"/>
      <c r="F8" s="6"/>
    </row>
    <row r="9" spans="1:6" ht="25.5">
      <c r="A9" s="26" t="s">
        <v>27</v>
      </c>
      <c r="B9" s="25" t="s">
        <v>12</v>
      </c>
      <c r="C9" s="26" t="s">
        <v>13</v>
      </c>
      <c r="D9" s="26" t="s">
        <v>55</v>
      </c>
      <c r="E9" s="26" t="s">
        <v>56</v>
      </c>
      <c r="F9" s="26" t="s">
        <v>57</v>
      </c>
    </row>
    <row r="10" spans="1:6" ht="15.75" customHeight="1">
      <c r="A10" s="13" t="s">
        <v>28</v>
      </c>
      <c r="B10" s="10"/>
      <c r="C10" s="11"/>
      <c r="D10" s="11"/>
      <c r="E10" s="11"/>
      <c r="F10" s="11"/>
    </row>
    <row r="11" spans="1:6" ht="15.75" customHeight="1">
      <c r="A11" s="13" t="s">
        <v>29</v>
      </c>
      <c r="B11" s="10"/>
      <c r="C11" s="11"/>
      <c r="D11" s="11"/>
      <c r="E11" s="11"/>
      <c r="F11" s="11"/>
    </row>
    <row r="12" spans="1:6" ht="25.5">
      <c r="A12" s="20" t="s">
        <v>30</v>
      </c>
      <c r="B12" s="10"/>
      <c r="C12" s="11"/>
      <c r="D12" s="11"/>
      <c r="E12" s="11"/>
      <c r="F12" s="11"/>
    </row>
    <row r="13" spans="1:6">
      <c r="A13" s="19" t="s">
        <v>31</v>
      </c>
      <c r="B13" s="10"/>
      <c r="C13" s="11"/>
      <c r="D13" s="11"/>
      <c r="E13" s="11"/>
      <c r="F13" s="11"/>
    </row>
    <row r="14" spans="1:6">
      <c r="A14" s="13" t="s">
        <v>32</v>
      </c>
      <c r="B14" s="10"/>
      <c r="C14" s="11"/>
      <c r="D14" s="11"/>
      <c r="E14" s="11"/>
      <c r="F14" s="12"/>
    </row>
    <row r="15" spans="1:6" ht="25.5">
      <c r="A15" s="21" t="s">
        <v>33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workbookViewId="0">
      <selection activeCell="E22" sqref="E22"/>
    </sheetView>
  </sheetViews>
  <sheetFormatPr defaultRowHeight="1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>
      <c r="A1" s="232" t="s">
        <v>62</v>
      </c>
      <c r="B1" s="232"/>
      <c r="C1" s="232"/>
      <c r="D1" s="232"/>
      <c r="E1" s="232"/>
      <c r="F1" s="232"/>
      <c r="G1" s="232"/>
      <c r="H1" s="232"/>
      <c r="I1" s="232"/>
    </row>
    <row r="2" spans="1:9" ht="18" customHeight="1">
      <c r="A2" s="5"/>
      <c r="B2" s="5"/>
      <c r="C2" s="5"/>
      <c r="D2" s="5"/>
      <c r="E2" s="5"/>
      <c r="F2" s="5"/>
      <c r="G2" s="5"/>
      <c r="H2" s="5"/>
      <c r="I2" s="5"/>
    </row>
    <row r="3" spans="1:9" ht="15.75">
      <c r="A3" s="232" t="s">
        <v>38</v>
      </c>
      <c r="B3" s="232"/>
      <c r="C3" s="232"/>
      <c r="D3" s="232"/>
      <c r="E3" s="232"/>
      <c r="F3" s="232"/>
      <c r="G3" s="232"/>
      <c r="H3" s="250"/>
      <c r="I3" s="250"/>
    </row>
    <row r="4" spans="1:9" ht="18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>
      <c r="A5" s="232" t="s">
        <v>34</v>
      </c>
      <c r="B5" s="233"/>
      <c r="C5" s="233"/>
      <c r="D5" s="233"/>
      <c r="E5" s="233"/>
      <c r="F5" s="233"/>
      <c r="G5" s="233"/>
      <c r="H5" s="233"/>
      <c r="I5" s="233"/>
    </row>
    <row r="6" spans="1:9" ht="18">
      <c r="A6" s="5"/>
      <c r="B6" s="5"/>
      <c r="C6" s="5"/>
      <c r="D6" s="5"/>
      <c r="E6" s="5"/>
      <c r="F6" s="5"/>
      <c r="G6" s="5"/>
      <c r="H6" s="6"/>
      <c r="I6" s="6"/>
    </row>
    <row r="7" spans="1:9" ht="25.5">
      <c r="A7" s="26" t="s">
        <v>16</v>
      </c>
      <c r="B7" s="25" t="s">
        <v>17</v>
      </c>
      <c r="C7" s="25" t="s">
        <v>18</v>
      </c>
      <c r="D7" s="25" t="s">
        <v>66</v>
      </c>
      <c r="E7" s="25" t="s">
        <v>12</v>
      </c>
      <c r="F7" s="26" t="s">
        <v>13</v>
      </c>
      <c r="G7" s="26" t="s">
        <v>55</v>
      </c>
      <c r="H7" s="26" t="s">
        <v>56</v>
      </c>
      <c r="I7" s="26" t="s">
        <v>57</v>
      </c>
    </row>
    <row r="8" spans="1:9" ht="25.5">
      <c r="A8" s="13">
        <v>8</v>
      </c>
      <c r="B8" s="13"/>
      <c r="C8" s="13"/>
      <c r="D8" s="13" t="s">
        <v>35</v>
      </c>
      <c r="E8" s="10"/>
      <c r="F8" s="11"/>
      <c r="G8" s="11"/>
      <c r="H8" s="11"/>
      <c r="I8" s="11"/>
    </row>
    <row r="9" spans="1:9">
      <c r="A9" s="13"/>
      <c r="B9" s="18">
        <v>84</v>
      </c>
      <c r="C9" s="18"/>
      <c r="D9" s="18" t="s">
        <v>42</v>
      </c>
      <c r="E9" s="10"/>
      <c r="F9" s="11"/>
      <c r="G9" s="11"/>
      <c r="H9" s="11"/>
      <c r="I9" s="11"/>
    </row>
    <row r="10" spans="1:9" ht="25.5">
      <c r="A10" s="14"/>
      <c r="B10" s="14"/>
      <c r="C10" s="15">
        <v>81</v>
      </c>
      <c r="D10" s="20" t="s">
        <v>43</v>
      </c>
      <c r="E10" s="10"/>
      <c r="F10" s="11"/>
      <c r="G10" s="11"/>
      <c r="H10" s="11"/>
      <c r="I10" s="11"/>
    </row>
    <row r="11" spans="1:9" ht="25.5">
      <c r="A11" s="16">
        <v>5</v>
      </c>
      <c r="B11" s="17"/>
      <c r="C11" s="17"/>
      <c r="D11" s="31" t="s">
        <v>36</v>
      </c>
      <c r="E11" s="10"/>
      <c r="F11" s="11"/>
      <c r="G11" s="11"/>
      <c r="H11" s="11"/>
      <c r="I11" s="11"/>
    </row>
    <row r="12" spans="1:9" ht="25.5">
      <c r="A12" s="18"/>
      <c r="B12" s="18">
        <v>54</v>
      </c>
      <c r="C12" s="18"/>
      <c r="D12" s="32" t="s">
        <v>44</v>
      </c>
      <c r="E12" s="10"/>
      <c r="F12" s="11"/>
      <c r="G12" s="11"/>
      <c r="H12" s="11"/>
      <c r="I12" s="12"/>
    </row>
    <row r="13" spans="1:9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>
      <c r="A14" s="18"/>
      <c r="B14" s="18"/>
      <c r="C14" s="15">
        <v>31</v>
      </c>
      <c r="D14" s="15" t="s">
        <v>45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5"/>
  <sheetViews>
    <sheetView topLeftCell="A4" zoomScaleNormal="100" workbookViewId="0">
      <selection activeCell="L6" sqref="L6"/>
    </sheetView>
  </sheetViews>
  <sheetFormatPr defaultRowHeight="15"/>
  <cols>
    <col min="1" max="1" width="7.42578125" bestFit="1" customWidth="1"/>
    <col min="2" max="2" width="8.42578125" bestFit="1" customWidth="1"/>
    <col min="3" max="3" width="8" customWidth="1"/>
    <col min="4" max="4" width="30" customWidth="1"/>
    <col min="5" max="5" width="14.42578125" customWidth="1"/>
    <col min="6" max="6" width="15.28515625" customWidth="1"/>
    <col min="7" max="7" width="10.28515625" customWidth="1"/>
    <col min="8" max="8" width="18.42578125" customWidth="1"/>
    <col min="9" max="9" width="13.140625" hidden="1" customWidth="1"/>
    <col min="10" max="10" width="14" bestFit="1" customWidth="1"/>
    <col min="11" max="11" width="10.140625" hidden="1" customWidth="1"/>
    <col min="12" max="12" width="16.7109375" customWidth="1"/>
    <col min="13" max="13" width="10.140625" hidden="1" customWidth="1"/>
    <col min="14" max="14" width="11.85546875" bestFit="1" customWidth="1"/>
  </cols>
  <sheetData>
    <row r="1" spans="1:14" ht="15.75" customHeight="1">
      <c r="A1" s="232" t="s">
        <v>62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ht="18">
      <c r="A2" s="249" t="s">
        <v>166</v>
      </c>
      <c r="B2" s="249"/>
      <c r="C2" s="249"/>
      <c r="D2" s="249"/>
      <c r="E2" s="30"/>
      <c r="F2" s="30"/>
      <c r="G2" s="30"/>
      <c r="H2" s="30"/>
      <c r="I2" s="30"/>
      <c r="J2" s="30"/>
      <c r="K2" s="6"/>
      <c r="L2" s="6"/>
      <c r="M2" s="6"/>
    </row>
    <row r="3" spans="1:14" ht="15.75" customHeight="1">
      <c r="A3" s="232" t="s">
        <v>37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</row>
    <row r="4" spans="1:14" ht="18">
      <c r="A4" s="30"/>
      <c r="B4" s="30"/>
      <c r="C4" s="30"/>
      <c r="D4" s="30"/>
      <c r="E4" s="30"/>
      <c r="F4" s="30"/>
      <c r="G4" s="30"/>
      <c r="H4" s="30"/>
      <c r="I4" s="30"/>
      <c r="J4" s="30"/>
      <c r="K4" s="6"/>
      <c r="L4" s="6"/>
      <c r="M4" s="6"/>
    </row>
    <row r="5" spans="1:14" ht="25.5">
      <c r="A5" s="263" t="s">
        <v>39</v>
      </c>
      <c r="B5" s="264"/>
      <c r="C5" s="265"/>
      <c r="D5" s="25" t="s">
        <v>40</v>
      </c>
      <c r="E5" s="25" t="s">
        <v>12</v>
      </c>
      <c r="F5" s="80" t="s">
        <v>135</v>
      </c>
      <c r="G5" s="26" t="s">
        <v>13</v>
      </c>
      <c r="H5" s="26" t="s">
        <v>136</v>
      </c>
      <c r="I5" s="26" t="s">
        <v>55</v>
      </c>
      <c r="J5" s="26" t="s">
        <v>137</v>
      </c>
      <c r="K5" s="80" t="s">
        <v>56</v>
      </c>
      <c r="L5" s="80" t="s">
        <v>138</v>
      </c>
      <c r="M5" s="26" t="s">
        <v>57</v>
      </c>
      <c r="N5" s="26" t="s">
        <v>139</v>
      </c>
    </row>
    <row r="6" spans="1:14">
      <c r="A6" s="266" t="s">
        <v>46</v>
      </c>
      <c r="B6" s="267"/>
      <c r="C6" s="268"/>
      <c r="D6" s="49" t="s">
        <v>168</v>
      </c>
      <c r="E6" s="66">
        <v>4943828</v>
      </c>
      <c r="F6" s="85">
        <v>656158.74</v>
      </c>
      <c r="G6" s="11">
        <v>5141000</v>
      </c>
      <c r="H6" s="86">
        <v>682327.96</v>
      </c>
      <c r="I6" s="11">
        <v>6072400</v>
      </c>
      <c r="J6" s="86">
        <v>810265</v>
      </c>
      <c r="K6" s="215">
        <v>5921000</v>
      </c>
      <c r="L6" s="99">
        <v>787172</v>
      </c>
      <c r="M6" s="11">
        <v>5921000</v>
      </c>
      <c r="N6" s="99">
        <v>787172</v>
      </c>
    </row>
    <row r="7" spans="1:14">
      <c r="A7" s="152">
        <v>3</v>
      </c>
      <c r="B7" s="153"/>
      <c r="C7" s="154"/>
      <c r="D7" s="154" t="s">
        <v>160</v>
      </c>
      <c r="E7" s="155">
        <v>4917198</v>
      </c>
      <c r="F7" s="156">
        <v>656158.74</v>
      </c>
      <c r="G7" s="104">
        <v>5075000</v>
      </c>
      <c r="H7" s="105">
        <v>682327.96</v>
      </c>
      <c r="I7" s="104">
        <v>5885400</v>
      </c>
      <c r="J7" s="105">
        <v>785446</v>
      </c>
      <c r="K7" s="216">
        <v>5855000</v>
      </c>
      <c r="L7" s="157">
        <v>778412</v>
      </c>
      <c r="M7" s="104">
        <v>5855000</v>
      </c>
      <c r="N7" s="157">
        <v>778412</v>
      </c>
    </row>
    <row r="8" spans="1:14" ht="15" customHeight="1">
      <c r="A8" s="260" t="s">
        <v>162</v>
      </c>
      <c r="B8" s="261"/>
      <c r="C8" s="262"/>
      <c r="D8" s="178" t="s">
        <v>161</v>
      </c>
      <c r="E8" s="179"/>
      <c r="F8" s="180"/>
      <c r="G8" s="113"/>
      <c r="H8" s="114"/>
      <c r="I8" s="113"/>
      <c r="J8" s="114"/>
      <c r="K8" s="217"/>
      <c r="L8" s="187">
        <v>265</v>
      </c>
      <c r="M8" s="113"/>
      <c r="N8" s="187">
        <v>265</v>
      </c>
    </row>
    <row r="9" spans="1:14">
      <c r="A9" s="251" t="s">
        <v>67</v>
      </c>
      <c r="B9" s="252"/>
      <c r="C9" s="253"/>
      <c r="D9" s="181" t="s">
        <v>20</v>
      </c>
      <c r="E9" s="182"/>
      <c r="F9" s="183"/>
      <c r="G9" s="184"/>
      <c r="H9" s="185"/>
      <c r="I9" s="184">
        <v>2000</v>
      </c>
      <c r="J9" s="185">
        <v>265</v>
      </c>
      <c r="K9" s="184">
        <v>2000</v>
      </c>
      <c r="L9" s="187">
        <v>265</v>
      </c>
      <c r="M9" s="188">
        <v>2000</v>
      </c>
      <c r="N9" s="187">
        <v>265</v>
      </c>
    </row>
    <row r="10" spans="1:14">
      <c r="A10" s="254">
        <v>32</v>
      </c>
      <c r="B10" s="255"/>
      <c r="C10" s="256"/>
      <c r="D10" s="129" t="s">
        <v>24</v>
      </c>
      <c r="E10" s="130"/>
      <c r="F10" s="131"/>
      <c r="G10" s="132"/>
      <c r="H10" s="133"/>
      <c r="I10" s="132">
        <v>2000</v>
      </c>
      <c r="J10" s="133">
        <v>265</v>
      </c>
      <c r="K10" s="132">
        <v>2000</v>
      </c>
      <c r="L10" s="135"/>
      <c r="M10" s="136"/>
      <c r="N10" s="135"/>
    </row>
    <row r="11" spans="1:14" ht="25.5">
      <c r="A11" s="55">
        <v>3221</v>
      </c>
      <c r="B11" s="56"/>
      <c r="C11" s="57"/>
      <c r="D11" s="54" t="s">
        <v>123</v>
      </c>
      <c r="E11" s="61"/>
      <c r="F11" s="85"/>
      <c r="G11" s="11"/>
      <c r="H11" s="86"/>
      <c r="I11" s="11">
        <v>2000</v>
      </c>
      <c r="J11" s="86">
        <v>265</v>
      </c>
      <c r="K11" s="87"/>
      <c r="L11" s="99"/>
      <c r="M11" s="12"/>
      <c r="N11" s="99"/>
    </row>
    <row r="12" spans="1:14">
      <c r="A12" s="260" t="s">
        <v>163</v>
      </c>
      <c r="B12" s="261"/>
      <c r="C12" s="262"/>
      <c r="D12" s="178"/>
      <c r="E12" s="182">
        <v>4546978</v>
      </c>
      <c r="F12" s="183">
        <v>603387.68999999994</v>
      </c>
      <c r="G12" s="184">
        <v>4430000</v>
      </c>
      <c r="H12" s="185">
        <v>587962.04</v>
      </c>
      <c r="I12" s="184">
        <v>5385000</v>
      </c>
      <c r="J12" s="185">
        <v>713065</v>
      </c>
      <c r="K12" s="186">
        <v>5385000</v>
      </c>
      <c r="L12" s="187">
        <v>710065</v>
      </c>
      <c r="M12" s="188">
        <v>5385000</v>
      </c>
      <c r="N12" s="187">
        <v>710065</v>
      </c>
    </row>
    <row r="13" spans="1:14">
      <c r="A13" s="251" t="s">
        <v>72</v>
      </c>
      <c r="B13" s="252"/>
      <c r="C13" s="253"/>
      <c r="D13" s="181" t="s">
        <v>77</v>
      </c>
      <c r="E13" s="182">
        <v>4546978</v>
      </c>
      <c r="F13" s="183">
        <f t="shared" ref="F13:F56" si="0">E13/7.5345</f>
        <v>603487.68995951954</v>
      </c>
      <c r="G13" s="184">
        <v>4430000</v>
      </c>
      <c r="H13" s="185">
        <v>587962.04</v>
      </c>
      <c r="I13" s="184">
        <v>5385000</v>
      </c>
      <c r="J13" s="185">
        <v>713065</v>
      </c>
      <c r="K13" s="186">
        <v>5385000</v>
      </c>
      <c r="L13" s="187">
        <v>710065</v>
      </c>
      <c r="M13" s="188">
        <v>5385000</v>
      </c>
      <c r="N13" s="187">
        <v>710065</v>
      </c>
    </row>
    <row r="14" spans="1:14">
      <c r="A14" s="254">
        <v>31</v>
      </c>
      <c r="B14" s="255"/>
      <c r="C14" s="256"/>
      <c r="D14" s="129" t="s">
        <v>24</v>
      </c>
      <c r="E14" s="130">
        <v>4302331</v>
      </c>
      <c r="F14" s="131">
        <f t="shared" si="0"/>
        <v>571017.45304930652</v>
      </c>
      <c r="G14" s="132">
        <v>4200000</v>
      </c>
      <c r="H14" s="133">
        <f t="shared" ref="H14:H70" si="1">G14/7.5345</f>
        <v>557435.79534142942</v>
      </c>
      <c r="I14" s="132">
        <v>5100000</v>
      </c>
      <c r="J14" s="133">
        <v>676885</v>
      </c>
      <c r="K14" s="134">
        <v>5100000</v>
      </c>
      <c r="L14" s="135">
        <v>676885</v>
      </c>
      <c r="M14" s="136">
        <v>5100000</v>
      </c>
      <c r="N14" s="135">
        <v>676885</v>
      </c>
    </row>
    <row r="15" spans="1:14">
      <c r="A15" s="55">
        <v>3111</v>
      </c>
      <c r="B15" s="56"/>
      <c r="C15" s="57"/>
      <c r="D15" s="54" t="s">
        <v>68</v>
      </c>
      <c r="E15" s="61">
        <v>3594869</v>
      </c>
      <c r="F15" s="85">
        <f t="shared" si="0"/>
        <v>477121.10956267832</v>
      </c>
      <c r="G15" s="11">
        <v>3500000</v>
      </c>
      <c r="H15" s="86">
        <f t="shared" si="1"/>
        <v>464529.82945119118</v>
      </c>
      <c r="I15" s="11">
        <v>4300000</v>
      </c>
      <c r="J15" s="86">
        <v>570708</v>
      </c>
      <c r="K15" s="87"/>
      <c r="L15" s="99"/>
      <c r="M15" s="12"/>
      <c r="N15" s="99"/>
    </row>
    <row r="16" spans="1:14">
      <c r="A16" s="55">
        <v>3121</v>
      </c>
      <c r="B16" s="56"/>
      <c r="C16" s="57"/>
      <c r="D16" s="54" t="s">
        <v>69</v>
      </c>
      <c r="E16" s="61">
        <v>148253</v>
      </c>
      <c r="F16" s="85">
        <f t="shared" si="0"/>
        <v>19676.554515893557</v>
      </c>
      <c r="G16" s="11">
        <v>200000</v>
      </c>
      <c r="H16" s="86">
        <f t="shared" si="1"/>
        <v>26544.56168292521</v>
      </c>
      <c r="I16" s="11">
        <v>200000</v>
      </c>
      <c r="J16" s="86">
        <v>26544</v>
      </c>
      <c r="K16" s="87"/>
      <c r="L16" s="99"/>
      <c r="M16" s="12"/>
      <c r="N16" s="99"/>
    </row>
    <row r="17" spans="1:19">
      <c r="A17" s="55">
        <v>3132</v>
      </c>
      <c r="B17" s="56"/>
      <c r="C17" s="57"/>
      <c r="D17" s="54" t="s">
        <v>70</v>
      </c>
      <c r="E17" s="61">
        <v>559209</v>
      </c>
      <c r="F17" s="85">
        <f t="shared" si="0"/>
        <v>74219.788970734618</v>
      </c>
      <c r="G17" s="11">
        <v>500000</v>
      </c>
      <c r="H17" s="86">
        <f t="shared" si="1"/>
        <v>66361.404207313026</v>
      </c>
      <c r="I17" s="11">
        <v>600000</v>
      </c>
      <c r="J17" s="86">
        <v>79633</v>
      </c>
      <c r="K17" s="87"/>
      <c r="L17" s="99"/>
      <c r="M17" s="12"/>
      <c r="N17" s="99"/>
    </row>
    <row r="18" spans="1:19">
      <c r="A18" s="137">
        <v>32</v>
      </c>
      <c r="B18" s="138"/>
      <c r="C18" s="139"/>
      <c r="D18" s="129" t="s">
        <v>41</v>
      </c>
      <c r="E18" s="130">
        <v>208728</v>
      </c>
      <c r="F18" s="131">
        <f t="shared" si="0"/>
        <v>27702.966354768065</v>
      </c>
      <c r="G18" s="132">
        <v>200000</v>
      </c>
      <c r="H18" s="133">
        <f t="shared" si="1"/>
        <v>26544.56168292521</v>
      </c>
      <c r="I18" s="132">
        <v>250000</v>
      </c>
      <c r="J18" s="133">
        <v>34680</v>
      </c>
      <c r="K18" s="134">
        <v>250000</v>
      </c>
      <c r="L18" s="135">
        <v>33180</v>
      </c>
      <c r="M18" s="136">
        <v>250000</v>
      </c>
      <c r="N18" s="135">
        <v>33180</v>
      </c>
    </row>
    <row r="19" spans="1:19">
      <c r="A19" s="55">
        <v>3212</v>
      </c>
      <c r="B19" s="56"/>
      <c r="C19" s="57"/>
      <c r="D19" s="54" t="s">
        <v>71</v>
      </c>
      <c r="E19" s="61">
        <v>203178</v>
      </c>
      <c r="F19" s="85">
        <f t="shared" si="0"/>
        <v>26966.354768066893</v>
      </c>
      <c r="G19" s="11">
        <v>200000</v>
      </c>
      <c r="H19" s="86">
        <f t="shared" si="1"/>
        <v>26544.56168292521</v>
      </c>
      <c r="I19" s="11">
        <v>250000</v>
      </c>
      <c r="J19" s="86">
        <v>33180</v>
      </c>
      <c r="K19" s="87"/>
      <c r="L19" s="99"/>
      <c r="M19" s="12"/>
      <c r="N19" s="99"/>
    </row>
    <row r="20" spans="1:19">
      <c r="A20" s="62">
        <v>3236</v>
      </c>
      <c r="B20" s="67"/>
      <c r="C20" s="68"/>
      <c r="D20" s="70" t="s">
        <v>91</v>
      </c>
      <c r="E20" s="61">
        <v>5550</v>
      </c>
      <c r="F20" s="85">
        <f t="shared" si="0"/>
        <v>736.61158670117459</v>
      </c>
      <c r="G20" s="11"/>
      <c r="H20" s="86"/>
      <c r="I20" s="11"/>
      <c r="J20" s="86"/>
      <c r="K20" s="87"/>
      <c r="L20" s="99"/>
      <c r="M20" s="12"/>
      <c r="N20" s="99"/>
    </row>
    <row r="21" spans="1:19">
      <c r="A21" s="65">
        <v>3295</v>
      </c>
      <c r="B21" s="63"/>
      <c r="C21" s="64"/>
      <c r="D21" s="54" t="s">
        <v>73</v>
      </c>
      <c r="E21" s="61"/>
      <c r="F21" s="85"/>
      <c r="G21" s="11"/>
      <c r="H21" s="86"/>
      <c r="I21" s="11"/>
      <c r="J21" s="86"/>
      <c r="K21" s="87"/>
      <c r="L21" s="99"/>
      <c r="M21" s="12"/>
      <c r="N21" s="99"/>
    </row>
    <row r="22" spans="1:19">
      <c r="A22" s="65">
        <v>3296</v>
      </c>
      <c r="B22" s="63"/>
      <c r="C22" s="64"/>
      <c r="D22" s="79" t="s">
        <v>74</v>
      </c>
      <c r="E22" s="61"/>
      <c r="F22" s="85"/>
      <c r="G22" s="11"/>
      <c r="H22" s="86"/>
      <c r="I22" s="11"/>
      <c r="J22" s="219">
        <v>1500</v>
      </c>
      <c r="K22" s="87"/>
      <c r="L22" s="220"/>
      <c r="M22" s="12"/>
      <c r="N22" s="220"/>
    </row>
    <row r="23" spans="1:19">
      <c r="A23" s="65">
        <v>3299</v>
      </c>
      <c r="B23" s="63"/>
      <c r="C23" s="64"/>
      <c r="D23" s="54" t="s">
        <v>75</v>
      </c>
      <c r="E23" s="61"/>
      <c r="F23" s="85"/>
      <c r="G23" s="11"/>
      <c r="H23" s="86"/>
      <c r="I23" s="11"/>
      <c r="J23" s="86"/>
      <c r="K23" s="87"/>
      <c r="L23" s="99"/>
      <c r="M23" s="12"/>
      <c r="N23" s="99"/>
    </row>
    <row r="24" spans="1:19">
      <c r="A24" s="140">
        <v>34</v>
      </c>
      <c r="B24" s="141"/>
      <c r="C24" s="142"/>
      <c r="D24" s="129"/>
      <c r="E24" s="130"/>
      <c r="F24" s="131"/>
      <c r="G24" s="132"/>
      <c r="H24" s="133"/>
      <c r="I24" s="132"/>
      <c r="J24" s="133">
        <v>1500</v>
      </c>
      <c r="K24" s="134"/>
      <c r="L24" s="135"/>
      <c r="M24" s="136"/>
      <c r="N24" s="135"/>
      <c r="O24" s="100"/>
      <c r="P24" s="100"/>
      <c r="Q24" s="100"/>
      <c r="R24" s="100"/>
      <c r="S24" s="100"/>
    </row>
    <row r="25" spans="1:19">
      <c r="A25" s="65">
        <v>3433</v>
      </c>
      <c r="B25" s="63"/>
      <c r="C25" s="64"/>
      <c r="D25" s="54" t="s">
        <v>76</v>
      </c>
      <c r="E25" s="61"/>
      <c r="F25" s="85"/>
      <c r="G25" s="11"/>
      <c r="H25" s="86"/>
      <c r="I25" s="11"/>
      <c r="J25" s="219">
        <v>1500</v>
      </c>
      <c r="K25" s="87"/>
      <c r="L25" s="99"/>
      <c r="M25" s="12"/>
      <c r="N25" s="99"/>
    </row>
    <row r="26" spans="1:19">
      <c r="A26" s="140">
        <v>37</v>
      </c>
      <c r="B26" s="141"/>
      <c r="C26" s="142"/>
      <c r="D26" s="129"/>
      <c r="E26" s="130">
        <v>35919</v>
      </c>
      <c r="F26" s="131">
        <f t="shared" si="0"/>
        <v>4767.2705554449531</v>
      </c>
      <c r="G26" s="132">
        <v>30000</v>
      </c>
      <c r="H26" s="133">
        <f>G26/7.5345</f>
        <v>3981.6842524387812</v>
      </c>
      <c r="I26" s="132">
        <v>35000</v>
      </c>
      <c r="J26" s="133"/>
      <c r="K26" s="134">
        <v>35000</v>
      </c>
      <c r="L26" s="135"/>
      <c r="M26" s="136">
        <v>35000</v>
      </c>
      <c r="N26" s="135"/>
    </row>
    <row r="27" spans="1:19">
      <c r="A27" s="65">
        <v>3722</v>
      </c>
      <c r="B27" s="63"/>
      <c r="C27" s="64"/>
      <c r="D27" s="70" t="s">
        <v>114</v>
      </c>
      <c r="E27" s="61">
        <v>35919</v>
      </c>
      <c r="F27" s="85">
        <f t="shared" si="0"/>
        <v>4767.2705554449531</v>
      </c>
      <c r="G27" s="11">
        <v>30000</v>
      </c>
      <c r="H27" s="86">
        <f t="shared" si="1"/>
        <v>3981.6842524387812</v>
      </c>
      <c r="I27" s="11">
        <v>35000</v>
      </c>
      <c r="J27" s="86"/>
      <c r="K27" s="87"/>
      <c r="L27" s="99"/>
      <c r="M27" s="12"/>
      <c r="N27" s="99"/>
    </row>
    <row r="28" spans="1:19" ht="25.5">
      <c r="A28" s="251" t="s">
        <v>78</v>
      </c>
      <c r="B28" s="252"/>
      <c r="C28" s="253"/>
      <c r="D28" s="181" t="s">
        <v>79</v>
      </c>
      <c r="E28" s="182">
        <v>298665</v>
      </c>
      <c r="F28" s="183">
        <f t="shared" si="0"/>
        <v>39639.657575154291</v>
      </c>
      <c r="G28" s="184">
        <v>311000</v>
      </c>
      <c r="H28" s="185">
        <f t="shared" si="1"/>
        <v>41276.793416948698</v>
      </c>
      <c r="I28" s="184">
        <v>346000</v>
      </c>
      <c r="J28" s="185">
        <v>45922</v>
      </c>
      <c r="K28" s="186">
        <v>346000</v>
      </c>
      <c r="L28" s="187">
        <v>45922</v>
      </c>
      <c r="M28" s="188">
        <v>346000</v>
      </c>
      <c r="N28" s="187">
        <v>45922</v>
      </c>
    </row>
    <row r="29" spans="1:19">
      <c r="A29" s="254">
        <v>32</v>
      </c>
      <c r="B29" s="255"/>
      <c r="C29" s="256"/>
      <c r="D29" s="129" t="s">
        <v>41</v>
      </c>
      <c r="E29" s="130">
        <v>298665</v>
      </c>
      <c r="F29" s="131">
        <f t="shared" si="0"/>
        <v>39639.657575154291</v>
      </c>
      <c r="G29" s="132">
        <v>311000</v>
      </c>
      <c r="H29" s="133">
        <f t="shared" si="1"/>
        <v>41276.793416948698</v>
      </c>
      <c r="I29" s="132">
        <v>346000</v>
      </c>
      <c r="J29" s="133">
        <v>45922</v>
      </c>
      <c r="K29" s="134">
        <v>346000</v>
      </c>
      <c r="L29" s="135"/>
      <c r="M29" s="136">
        <v>346000</v>
      </c>
      <c r="N29" s="135"/>
    </row>
    <row r="30" spans="1:19">
      <c r="A30" s="55">
        <v>3211</v>
      </c>
      <c r="B30" s="56"/>
      <c r="C30" s="57"/>
      <c r="D30" s="54" t="s">
        <v>80</v>
      </c>
      <c r="E30" s="61">
        <v>6389</v>
      </c>
      <c r="F30" s="85">
        <v>847.97</v>
      </c>
      <c r="G30" s="11">
        <v>20000</v>
      </c>
      <c r="H30" s="86">
        <f t="shared" si="1"/>
        <v>2654.4561682925209</v>
      </c>
      <c r="I30" s="11">
        <v>20000</v>
      </c>
      <c r="J30" s="86">
        <v>2654</v>
      </c>
      <c r="K30" s="87"/>
      <c r="L30" s="99"/>
      <c r="M30" s="12"/>
      <c r="N30" s="99"/>
    </row>
    <row r="31" spans="1:19">
      <c r="A31" s="55">
        <v>3213</v>
      </c>
      <c r="B31" s="56"/>
      <c r="C31" s="57"/>
      <c r="D31" s="54" t="s">
        <v>81</v>
      </c>
      <c r="E31" s="61">
        <v>900</v>
      </c>
      <c r="F31" s="85">
        <f t="shared" si="0"/>
        <v>119.45052757316344</v>
      </c>
      <c r="G31" s="11">
        <v>4000</v>
      </c>
      <c r="H31" s="86">
        <f t="shared" si="1"/>
        <v>530.89123365850423</v>
      </c>
      <c r="I31" s="11">
        <v>4000</v>
      </c>
      <c r="J31" s="86">
        <v>530</v>
      </c>
      <c r="K31" s="87"/>
      <c r="L31" s="99"/>
      <c r="M31" s="12"/>
      <c r="N31" s="99"/>
    </row>
    <row r="32" spans="1:19">
      <c r="A32" s="55">
        <v>3221</v>
      </c>
      <c r="B32" s="56"/>
      <c r="C32" s="57"/>
      <c r="D32" s="54" t="s">
        <v>82</v>
      </c>
      <c r="E32" s="61">
        <v>46537</v>
      </c>
      <c r="F32" s="85">
        <f t="shared" si="0"/>
        <v>6176.5213351914526</v>
      </c>
      <c r="G32" s="11">
        <v>40000</v>
      </c>
      <c r="H32" s="86">
        <f t="shared" si="1"/>
        <v>5308.9123365850419</v>
      </c>
      <c r="I32" s="11">
        <v>50000</v>
      </c>
      <c r="J32" s="86">
        <v>6635</v>
      </c>
      <c r="K32" s="87"/>
      <c r="L32" s="99"/>
      <c r="M32" s="12"/>
      <c r="N32" s="99"/>
    </row>
    <row r="33" spans="1:14">
      <c r="A33" s="55">
        <v>3223</v>
      </c>
      <c r="B33" s="56"/>
      <c r="C33" s="57"/>
      <c r="D33" s="54" t="s">
        <v>83</v>
      </c>
      <c r="E33" s="61">
        <v>86732</v>
      </c>
      <c r="F33" s="85">
        <f t="shared" si="0"/>
        <v>11511.314619417346</v>
      </c>
      <c r="G33" s="11">
        <v>90000</v>
      </c>
      <c r="H33" s="86">
        <f t="shared" si="1"/>
        <v>11945.052757316344</v>
      </c>
      <c r="I33" s="11">
        <v>110000</v>
      </c>
      <c r="J33" s="86">
        <v>14600</v>
      </c>
      <c r="K33" s="87"/>
      <c r="L33" s="99"/>
      <c r="M33" s="12"/>
      <c r="N33" s="99"/>
    </row>
    <row r="34" spans="1:14">
      <c r="A34" s="55">
        <v>3224</v>
      </c>
      <c r="B34" s="56"/>
      <c r="C34" s="57"/>
      <c r="D34" s="54" t="s">
        <v>84</v>
      </c>
      <c r="E34" s="61">
        <v>8609</v>
      </c>
      <c r="F34" s="85">
        <f t="shared" si="0"/>
        <v>1142.6106576415157</v>
      </c>
      <c r="G34" s="11">
        <v>10000</v>
      </c>
      <c r="H34" s="86">
        <f t="shared" si="1"/>
        <v>1327.2280841462605</v>
      </c>
      <c r="I34" s="11">
        <v>10000</v>
      </c>
      <c r="J34" s="86">
        <v>1327</v>
      </c>
      <c r="K34" s="87"/>
      <c r="L34" s="99"/>
      <c r="M34" s="12"/>
      <c r="N34" s="99"/>
    </row>
    <row r="35" spans="1:14">
      <c r="A35" s="55">
        <v>3225</v>
      </c>
      <c r="B35" s="56"/>
      <c r="C35" s="57"/>
      <c r="D35" s="54" t="s">
        <v>85</v>
      </c>
      <c r="E35" s="61">
        <v>20199</v>
      </c>
      <c r="F35" s="85">
        <f t="shared" si="0"/>
        <v>2680.8680071670315</v>
      </c>
      <c r="G35" s="11">
        <v>15000</v>
      </c>
      <c r="H35" s="86">
        <f t="shared" si="1"/>
        <v>1990.8421262193906</v>
      </c>
      <c r="I35" s="11">
        <v>15000</v>
      </c>
      <c r="J35" s="86">
        <v>1990</v>
      </c>
      <c r="K35" s="87"/>
      <c r="L35" s="99"/>
      <c r="M35" s="12"/>
      <c r="N35" s="99"/>
    </row>
    <row r="36" spans="1:14">
      <c r="A36" s="55">
        <v>3227</v>
      </c>
      <c r="B36" s="56"/>
      <c r="C36" s="57"/>
      <c r="D36" s="54" t="s">
        <v>86</v>
      </c>
      <c r="E36" s="61">
        <v>1512</v>
      </c>
      <c r="F36" s="85">
        <f t="shared" si="0"/>
        <v>200.67688632291458</v>
      </c>
      <c r="G36" s="11">
        <v>3000</v>
      </c>
      <c r="H36" s="86">
        <f t="shared" si="1"/>
        <v>398.16842524387812</v>
      </c>
      <c r="I36" s="11">
        <v>3000</v>
      </c>
      <c r="J36" s="86">
        <v>398</v>
      </c>
      <c r="K36" s="87"/>
      <c r="L36" s="99"/>
      <c r="M36" s="12"/>
      <c r="N36" s="99"/>
    </row>
    <row r="37" spans="1:14">
      <c r="A37" s="55">
        <v>3231</v>
      </c>
      <c r="B37" s="56"/>
      <c r="C37" s="57"/>
      <c r="D37" s="54" t="s">
        <v>87</v>
      </c>
      <c r="E37" s="61">
        <v>30822</v>
      </c>
      <c r="F37" s="85">
        <f t="shared" si="0"/>
        <v>4090.7824009556039</v>
      </c>
      <c r="G37" s="11">
        <v>29000</v>
      </c>
      <c r="H37" s="86">
        <f t="shared" si="1"/>
        <v>3848.9614440241553</v>
      </c>
      <c r="I37" s="11">
        <v>29000</v>
      </c>
      <c r="J37" s="86">
        <v>3848</v>
      </c>
      <c r="K37" s="87"/>
      <c r="L37" s="99"/>
      <c r="M37" s="12"/>
      <c r="N37" s="99"/>
    </row>
    <row r="38" spans="1:14">
      <c r="A38" s="55">
        <v>3232</v>
      </c>
      <c r="B38" s="56"/>
      <c r="C38" s="57"/>
      <c r="D38" s="54" t="s">
        <v>88</v>
      </c>
      <c r="E38" s="61">
        <v>15454</v>
      </c>
      <c r="F38" s="85">
        <f t="shared" si="0"/>
        <v>2051.098281239631</v>
      </c>
      <c r="G38" s="11">
        <v>15000</v>
      </c>
      <c r="H38" s="86">
        <f t="shared" si="1"/>
        <v>1990.8421262193906</v>
      </c>
      <c r="I38" s="11">
        <v>15000</v>
      </c>
      <c r="J38" s="86">
        <v>1990</v>
      </c>
      <c r="K38" s="87"/>
      <c r="L38" s="99"/>
      <c r="M38" s="12"/>
      <c r="N38" s="99"/>
    </row>
    <row r="39" spans="1:14">
      <c r="A39" s="55">
        <v>3233</v>
      </c>
      <c r="B39" s="56"/>
      <c r="C39" s="57"/>
      <c r="D39" s="54" t="s">
        <v>89</v>
      </c>
      <c r="E39" s="61">
        <v>4966</v>
      </c>
      <c r="F39" s="85">
        <f t="shared" si="0"/>
        <v>659.10146658703297</v>
      </c>
      <c r="G39" s="11">
        <v>3000</v>
      </c>
      <c r="H39" s="86">
        <f t="shared" si="1"/>
        <v>398.16842524387812</v>
      </c>
      <c r="I39" s="11">
        <v>3000</v>
      </c>
      <c r="J39" s="86">
        <v>398</v>
      </c>
      <c r="K39" s="87"/>
      <c r="L39" s="99"/>
      <c r="M39" s="12"/>
      <c r="N39" s="99"/>
    </row>
    <row r="40" spans="1:14">
      <c r="A40" s="55">
        <v>3234</v>
      </c>
      <c r="B40" s="56"/>
      <c r="C40" s="57"/>
      <c r="D40" s="54" t="s">
        <v>90</v>
      </c>
      <c r="E40" s="61">
        <v>19285</v>
      </c>
      <c r="F40" s="85">
        <f t="shared" si="0"/>
        <v>2559.5593602760632</v>
      </c>
      <c r="G40" s="11">
        <v>20000</v>
      </c>
      <c r="H40" s="86">
        <f t="shared" si="1"/>
        <v>2654.4561682925209</v>
      </c>
      <c r="I40" s="11">
        <v>25000</v>
      </c>
      <c r="J40" s="86">
        <v>3326</v>
      </c>
      <c r="K40" s="87"/>
      <c r="L40" s="99"/>
      <c r="M40" s="12"/>
      <c r="N40" s="99"/>
    </row>
    <row r="41" spans="1:14">
      <c r="A41" s="55">
        <v>3236</v>
      </c>
      <c r="B41" s="56"/>
      <c r="C41" s="57"/>
      <c r="D41" s="54" t="s">
        <v>91</v>
      </c>
      <c r="E41" s="61">
        <v>13050</v>
      </c>
      <c r="F41" s="85">
        <f t="shared" si="0"/>
        <v>1732.03264981087</v>
      </c>
      <c r="G41" s="11">
        <v>11000</v>
      </c>
      <c r="H41" s="86">
        <f t="shared" si="1"/>
        <v>1459.9508925608866</v>
      </c>
      <c r="I41" s="11">
        <v>11000</v>
      </c>
      <c r="J41" s="86">
        <v>1459</v>
      </c>
      <c r="K41" s="87"/>
      <c r="L41" s="99"/>
      <c r="M41" s="12"/>
      <c r="N41" s="99"/>
    </row>
    <row r="42" spans="1:14">
      <c r="A42" s="55">
        <v>3237</v>
      </c>
      <c r="B42" s="56"/>
      <c r="C42" s="57"/>
      <c r="D42" s="54" t="s">
        <v>92</v>
      </c>
      <c r="E42" s="61">
        <v>6727</v>
      </c>
      <c r="F42" s="85">
        <f t="shared" si="0"/>
        <v>892.82633220518937</v>
      </c>
      <c r="G42" s="11">
        <v>10000</v>
      </c>
      <c r="H42" s="86">
        <f t="shared" si="1"/>
        <v>1327.2280841462605</v>
      </c>
      <c r="I42" s="11">
        <v>10000</v>
      </c>
      <c r="J42" s="86">
        <v>1327</v>
      </c>
      <c r="K42" s="87"/>
      <c r="L42" s="99"/>
      <c r="M42" s="12"/>
      <c r="N42" s="99"/>
    </row>
    <row r="43" spans="1:14">
      <c r="A43" s="55">
        <v>3238</v>
      </c>
      <c r="B43" s="56"/>
      <c r="C43" s="57"/>
      <c r="D43" s="54" t="s">
        <v>93</v>
      </c>
      <c r="E43" s="61">
        <v>1675</v>
      </c>
      <c r="F43" s="85">
        <f t="shared" si="0"/>
        <v>222.31070409449862</v>
      </c>
      <c r="G43" s="11">
        <v>2000</v>
      </c>
      <c r="H43" s="86">
        <f t="shared" si="1"/>
        <v>265.44561682925212</v>
      </c>
      <c r="I43" s="11">
        <v>2000</v>
      </c>
      <c r="J43" s="86">
        <v>265</v>
      </c>
      <c r="K43" s="87"/>
      <c r="L43" s="99"/>
      <c r="M43" s="12"/>
      <c r="N43" s="99"/>
    </row>
    <row r="44" spans="1:14">
      <c r="A44" s="55">
        <v>3239</v>
      </c>
      <c r="B44" s="56"/>
      <c r="C44" s="57"/>
      <c r="D44" s="54" t="s">
        <v>94</v>
      </c>
      <c r="E44" s="61">
        <v>5938</v>
      </c>
      <c r="F44" s="85">
        <f t="shared" si="0"/>
        <v>788.10803636604942</v>
      </c>
      <c r="G44" s="11">
        <v>10000</v>
      </c>
      <c r="H44" s="86">
        <f t="shared" si="1"/>
        <v>1327.2280841462605</v>
      </c>
      <c r="I44" s="11">
        <v>10000</v>
      </c>
      <c r="J44" s="86">
        <v>1327</v>
      </c>
      <c r="K44" s="87"/>
      <c r="L44" s="99"/>
      <c r="M44" s="12"/>
      <c r="N44" s="99"/>
    </row>
    <row r="45" spans="1:14">
      <c r="A45" s="55">
        <v>3292</v>
      </c>
      <c r="B45" s="56"/>
      <c r="C45" s="57"/>
      <c r="D45" s="54" t="s">
        <v>95</v>
      </c>
      <c r="E45" s="61">
        <v>13959</v>
      </c>
      <c r="F45" s="85">
        <f t="shared" si="0"/>
        <v>1852.677682659765</v>
      </c>
      <c r="G45" s="11">
        <v>14000</v>
      </c>
      <c r="H45" s="86">
        <f t="shared" si="1"/>
        <v>1858.1193178047647</v>
      </c>
      <c r="I45" s="11">
        <v>14000</v>
      </c>
      <c r="J45" s="86">
        <v>1858</v>
      </c>
      <c r="K45" s="87"/>
      <c r="L45" s="99"/>
      <c r="M45" s="12"/>
      <c r="N45" s="99"/>
    </row>
    <row r="46" spans="1:14">
      <c r="A46" s="55">
        <v>3293</v>
      </c>
      <c r="B46" s="56"/>
      <c r="C46" s="57"/>
      <c r="D46" s="54" t="s">
        <v>96</v>
      </c>
      <c r="E46" s="61">
        <v>8706</v>
      </c>
      <c r="F46" s="85">
        <f t="shared" si="0"/>
        <v>1155.4847700577343</v>
      </c>
      <c r="G46" s="11">
        <v>5000</v>
      </c>
      <c r="H46" s="86">
        <f t="shared" si="1"/>
        <v>663.61404207313024</v>
      </c>
      <c r="I46" s="11">
        <v>5000</v>
      </c>
      <c r="J46" s="86">
        <v>663</v>
      </c>
      <c r="K46" s="87"/>
      <c r="L46" s="99"/>
      <c r="M46" s="12"/>
      <c r="N46" s="99"/>
    </row>
    <row r="47" spans="1:14">
      <c r="A47" s="55">
        <v>3294</v>
      </c>
      <c r="B47" s="56"/>
      <c r="C47" s="57"/>
      <c r="D47" s="54" t="s">
        <v>97</v>
      </c>
      <c r="E47" s="61">
        <v>1700</v>
      </c>
      <c r="F47" s="85">
        <f t="shared" si="0"/>
        <v>225.62877430486427</v>
      </c>
      <c r="G47" s="11">
        <v>3000</v>
      </c>
      <c r="H47" s="86">
        <f t="shared" si="1"/>
        <v>398.16842524387812</v>
      </c>
      <c r="I47" s="11">
        <v>3000</v>
      </c>
      <c r="J47" s="86">
        <v>398</v>
      </c>
      <c r="K47" s="87"/>
      <c r="L47" s="99"/>
      <c r="M47" s="12"/>
      <c r="N47" s="99"/>
    </row>
    <row r="48" spans="1:14">
      <c r="A48" s="55">
        <v>3295</v>
      </c>
      <c r="B48" s="56"/>
      <c r="C48" s="57"/>
      <c r="D48" s="54" t="s">
        <v>73</v>
      </c>
      <c r="E48" s="61"/>
      <c r="F48" s="85"/>
      <c r="G48" s="11"/>
      <c r="H48" s="86"/>
      <c r="I48" s="11"/>
      <c r="J48" s="86"/>
      <c r="K48" s="87"/>
      <c r="L48" s="99"/>
      <c r="M48" s="12"/>
      <c r="N48" s="99"/>
    </row>
    <row r="49" spans="1:14">
      <c r="A49" s="55">
        <v>3299</v>
      </c>
      <c r="B49" s="56"/>
      <c r="C49" s="57"/>
      <c r="D49" s="54" t="s">
        <v>75</v>
      </c>
      <c r="E49" s="61">
        <v>5505</v>
      </c>
      <c r="F49" s="85">
        <f t="shared" si="0"/>
        <v>730.63906032251634</v>
      </c>
      <c r="G49" s="11">
        <v>7000</v>
      </c>
      <c r="H49" s="86">
        <f t="shared" si="1"/>
        <v>929.05965890238235</v>
      </c>
      <c r="I49" s="11">
        <v>7000</v>
      </c>
      <c r="J49" s="86">
        <v>929</v>
      </c>
      <c r="K49" s="87"/>
      <c r="L49" s="99"/>
      <c r="M49" s="12"/>
      <c r="N49" s="99"/>
    </row>
    <row r="50" spans="1:14">
      <c r="A50" s="55">
        <v>3433</v>
      </c>
      <c r="B50" s="56"/>
      <c r="C50" s="57"/>
      <c r="D50" s="54" t="s">
        <v>76</v>
      </c>
      <c r="E50" s="61"/>
      <c r="F50" s="85"/>
      <c r="G50" s="11"/>
      <c r="H50" s="86"/>
      <c r="I50" s="11"/>
      <c r="J50" s="86"/>
      <c r="K50" s="87"/>
      <c r="L50" s="99"/>
      <c r="M50" s="12"/>
      <c r="N50" s="99"/>
    </row>
    <row r="51" spans="1:14" ht="25.5">
      <c r="A51" s="251" t="s">
        <v>98</v>
      </c>
      <c r="B51" s="252"/>
      <c r="C51" s="253"/>
      <c r="D51" s="178" t="s">
        <v>120</v>
      </c>
      <c r="E51" s="182">
        <v>10166</v>
      </c>
      <c r="F51" s="183">
        <f t="shared" si="0"/>
        <v>1349.2600703430883</v>
      </c>
      <c r="G51" s="184">
        <v>24000</v>
      </c>
      <c r="H51" s="185">
        <f t="shared" si="1"/>
        <v>3185.3474019510249</v>
      </c>
      <c r="I51" s="184">
        <v>24000</v>
      </c>
      <c r="J51" s="185">
        <v>3185</v>
      </c>
      <c r="K51" s="186">
        <v>24000</v>
      </c>
      <c r="L51" s="187">
        <v>3185</v>
      </c>
      <c r="M51" s="188">
        <v>24000</v>
      </c>
      <c r="N51" s="187">
        <v>3185</v>
      </c>
    </row>
    <row r="52" spans="1:14">
      <c r="A52" s="143">
        <v>32</v>
      </c>
      <c r="B52" s="144"/>
      <c r="C52" s="145"/>
      <c r="D52" s="129" t="s">
        <v>23</v>
      </c>
      <c r="E52" s="130">
        <v>10166</v>
      </c>
      <c r="F52" s="131">
        <f t="shared" si="0"/>
        <v>1349.2600703430883</v>
      </c>
      <c r="G52" s="132">
        <v>24000</v>
      </c>
      <c r="H52" s="133">
        <f t="shared" si="1"/>
        <v>3185.3474019510249</v>
      </c>
      <c r="I52" s="132">
        <v>24000</v>
      </c>
      <c r="J52" s="133">
        <v>3185</v>
      </c>
      <c r="K52" s="134">
        <v>24000</v>
      </c>
      <c r="L52" s="135"/>
      <c r="M52" s="136">
        <v>24000</v>
      </c>
      <c r="N52" s="135"/>
    </row>
    <row r="53" spans="1:14">
      <c r="A53" s="50">
        <v>3299</v>
      </c>
      <c r="B53" s="51"/>
      <c r="C53" s="52"/>
      <c r="D53" s="54" t="s">
        <v>75</v>
      </c>
      <c r="E53" s="61">
        <v>10166</v>
      </c>
      <c r="F53" s="85">
        <f t="shared" si="0"/>
        <v>1349.2600703430883</v>
      </c>
      <c r="G53" s="11">
        <v>24000</v>
      </c>
      <c r="H53" s="86">
        <f t="shared" si="1"/>
        <v>3185.3474019510249</v>
      </c>
      <c r="I53" s="11">
        <v>24000</v>
      </c>
      <c r="J53" s="86">
        <v>3185</v>
      </c>
      <c r="K53" s="87"/>
      <c r="L53" s="99"/>
      <c r="M53" s="12"/>
      <c r="N53" s="99"/>
    </row>
    <row r="54" spans="1:14">
      <c r="A54" s="251" t="s">
        <v>115</v>
      </c>
      <c r="B54" s="252"/>
      <c r="C54" s="253"/>
      <c r="D54" s="181" t="s">
        <v>116</v>
      </c>
      <c r="E54" s="182">
        <v>2662</v>
      </c>
      <c r="F54" s="183">
        <f t="shared" si="0"/>
        <v>353.30811599973453</v>
      </c>
      <c r="G54" s="184"/>
      <c r="H54" s="185"/>
      <c r="I54" s="184">
        <v>3000</v>
      </c>
      <c r="J54" s="185">
        <v>398</v>
      </c>
      <c r="K54" s="186">
        <v>3000</v>
      </c>
      <c r="L54" s="187">
        <v>398</v>
      </c>
      <c r="M54" s="188">
        <v>3000</v>
      </c>
      <c r="N54" s="187">
        <v>398</v>
      </c>
    </row>
    <row r="55" spans="1:14">
      <c r="A55" s="146">
        <v>32</v>
      </c>
      <c r="B55" s="147"/>
      <c r="C55" s="148"/>
      <c r="D55" s="148"/>
      <c r="E55" s="124">
        <v>2662</v>
      </c>
      <c r="F55" s="125">
        <f t="shared" si="0"/>
        <v>353.30811599973453</v>
      </c>
      <c r="G55" s="107"/>
      <c r="H55" s="108"/>
      <c r="I55" s="107">
        <v>3000</v>
      </c>
      <c r="J55" s="108">
        <v>398</v>
      </c>
      <c r="K55" s="126">
        <v>3000</v>
      </c>
      <c r="L55" s="127"/>
      <c r="M55" s="128">
        <v>3000</v>
      </c>
      <c r="N55" s="127"/>
    </row>
    <row r="56" spans="1:14">
      <c r="A56" s="53">
        <v>3239</v>
      </c>
      <c r="B56" s="51"/>
      <c r="C56" s="52"/>
      <c r="D56" s="54" t="s">
        <v>94</v>
      </c>
      <c r="E56" s="61">
        <v>2662</v>
      </c>
      <c r="F56" s="85">
        <f t="shared" si="0"/>
        <v>353.30811599973453</v>
      </c>
      <c r="G56" s="11"/>
      <c r="H56" s="86"/>
      <c r="I56" s="11">
        <v>3000</v>
      </c>
      <c r="J56" s="86">
        <v>398</v>
      </c>
      <c r="K56" s="87"/>
      <c r="L56" s="99"/>
      <c r="M56" s="12"/>
      <c r="N56" s="99"/>
    </row>
    <row r="57" spans="1:14">
      <c r="A57" s="257" t="s">
        <v>99</v>
      </c>
      <c r="B57" s="258"/>
      <c r="C57" s="259"/>
      <c r="D57" s="178" t="s">
        <v>103</v>
      </c>
      <c r="E57" s="182"/>
      <c r="F57" s="183"/>
      <c r="G57" s="184">
        <v>42000</v>
      </c>
      <c r="H57" s="185">
        <f t="shared" si="1"/>
        <v>5574.3579534142937</v>
      </c>
      <c r="I57" s="184"/>
      <c r="J57" s="185"/>
      <c r="K57" s="186"/>
      <c r="L57" s="187"/>
      <c r="M57" s="184"/>
      <c r="N57" s="187"/>
    </row>
    <row r="58" spans="1:14" ht="15" customHeight="1">
      <c r="A58" s="251" t="s">
        <v>100</v>
      </c>
      <c r="B58" s="252"/>
      <c r="C58" s="253"/>
      <c r="D58" s="181" t="s">
        <v>101</v>
      </c>
      <c r="E58" s="182"/>
      <c r="F58" s="183"/>
      <c r="G58" s="184">
        <v>42000</v>
      </c>
      <c r="H58" s="185">
        <f t="shared" si="1"/>
        <v>5574.3579534142937</v>
      </c>
      <c r="I58" s="184"/>
      <c r="J58" s="185"/>
      <c r="K58" s="186"/>
      <c r="L58" s="187"/>
      <c r="M58" s="188"/>
      <c r="N58" s="187"/>
    </row>
    <row r="59" spans="1:14" ht="15" customHeight="1">
      <c r="A59" s="149">
        <v>31</v>
      </c>
      <c r="B59" s="144"/>
      <c r="C59" s="145"/>
      <c r="D59" s="129" t="s">
        <v>24</v>
      </c>
      <c r="E59" s="130"/>
      <c r="F59" s="131"/>
      <c r="G59" s="132">
        <v>39200</v>
      </c>
      <c r="H59" s="133">
        <f t="shared" si="1"/>
        <v>5202.7340898533412</v>
      </c>
      <c r="I59" s="132"/>
      <c r="J59" s="133"/>
      <c r="K59" s="134"/>
      <c r="L59" s="135"/>
      <c r="M59" s="128"/>
      <c r="N59" s="135"/>
    </row>
    <row r="60" spans="1:14" ht="15" customHeight="1">
      <c r="A60" s="53">
        <v>3111</v>
      </c>
      <c r="B60" s="51"/>
      <c r="C60" s="52"/>
      <c r="D60" s="54" t="s">
        <v>68</v>
      </c>
      <c r="E60" s="61"/>
      <c r="F60" s="85"/>
      <c r="G60" s="11">
        <v>31500</v>
      </c>
      <c r="H60" s="86">
        <f t="shared" si="1"/>
        <v>4180.7684650607207</v>
      </c>
      <c r="I60" s="11"/>
      <c r="J60" s="86"/>
      <c r="K60" s="87"/>
      <c r="L60" s="99"/>
      <c r="M60" s="12"/>
      <c r="N60" s="99"/>
    </row>
    <row r="61" spans="1:14" ht="15" customHeight="1">
      <c r="A61" s="53">
        <v>3121</v>
      </c>
      <c r="B61" s="51"/>
      <c r="C61" s="52"/>
      <c r="D61" s="54" t="s">
        <v>69</v>
      </c>
      <c r="E61" s="61"/>
      <c r="F61" s="85"/>
      <c r="G61" s="11">
        <v>2100</v>
      </c>
      <c r="H61" s="86">
        <f t="shared" si="1"/>
        <v>278.71789767071471</v>
      </c>
      <c r="I61" s="11"/>
      <c r="J61" s="86"/>
      <c r="K61" s="87"/>
      <c r="L61" s="99"/>
      <c r="M61" s="12"/>
      <c r="N61" s="99"/>
    </row>
    <row r="62" spans="1:14" ht="15" customHeight="1">
      <c r="A62" s="53">
        <v>3132</v>
      </c>
      <c r="B62" s="51"/>
      <c r="C62" s="52"/>
      <c r="D62" s="54" t="s">
        <v>102</v>
      </c>
      <c r="E62" s="61"/>
      <c r="F62" s="85"/>
      <c r="G62" s="11">
        <v>5600</v>
      </c>
      <c r="H62" s="86">
        <f t="shared" si="1"/>
        <v>743.24772712190588</v>
      </c>
      <c r="I62" s="11"/>
      <c r="J62" s="86"/>
      <c r="K62" s="87"/>
      <c r="L62" s="99"/>
      <c r="M62" s="12"/>
      <c r="N62" s="99"/>
    </row>
    <row r="63" spans="1:14" ht="15" customHeight="1">
      <c r="A63" s="149">
        <v>32</v>
      </c>
      <c r="B63" s="144"/>
      <c r="C63" s="145"/>
      <c r="D63" s="129" t="s">
        <v>41</v>
      </c>
      <c r="E63" s="130"/>
      <c r="F63" s="131"/>
      <c r="G63" s="132">
        <v>2800</v>
      </c>
      <c r="H63" s="133">
        <f t="shared" si="1"/>
        <v>371.62386356095294</v>
      </c>
      <c r="I63" s="132"/>
      <c r="J63" s="133"/>
      <c r="K63" s="134"/>
      <c r="L63" s="135"/>
      <c r="M63" s="136"/>
      <c r="N63" s="135"/>
    </row>
    <row r="64" spans="1:14" ht="15" customHeight="1">
      <c r="A64" s="53">
        <v>3212</v>
      </c>
      <c r="B64" s="51"/>
      <c r="C64" s="52"/>
      <c r="D64" s="54" t="s">
        <v>71</v>
      </c>
      <c r="E64" s="61"/>
      <c r="F64" s="85"/>
      <c r="G64" s="11">
        <v>2800</v>
      </c>
      <c r="H64" s="86">
        <f t="shared" si="1"/>
        <v>371.62386356095294</v>
      </c>
      <c r="I64" s="11"/>
      <c r="J64" s="86"/>
      <c r="K64" s="87"/>
      <c r="L64" s="99"/>
      <c r="M64" s="12"/>
      <c r="N64" s="99"/>
    </row>
    <row r="65" spans="1:15">
      <c r="A65" s="257" t="s">
        <v>106</v>
      </c>
      <c r="B65" s="258"/>
      <c r="C65" s="259"/>
      <c r="D65" s="178" t="s">
        <v>104</v>
      </c>
      <c r="E65" s="182"/>
      <c r="F65" s="183"/>
      <c r="G65" s="184">
        <v>18000</v>
      </c>
      <c r="H65" s="185">
        <f t="shared" si="1"/>
        <v>2389.0105514632687</v>
      </c>
      <c r="I65" s="184"/>
      <c r="J65" s="221">
        <v>5838</v>
      </c>
      <c r="K65" s="186"/>
      <c r="L65" s="187">
        <v>5838</v>
      </c>
      <c r="M65" s="184"/>
      <c r="N65" s="187">
        <v>5838</v>
      </c>
    </row>
    <row r="66" spans="1:15" ht="15" customHeight="1">
      <c r="A66" s="251" t="s">
        <v>100</v>
      </c>
      <c r="B66" s="252"/>
      <c r="C66" s="253"/>
      <c r="D66" s="181" t="s">
        <v>101</v>
      </c>
      <c r="E66" s="182"/>
      <c r="F66" s="183"/>
      <c r="G66" s="184">
        <v>18000</v>
      </c>
      <c r="H66" s="185">
        <f t="shared" si="1"/>
        <v>2389.0105514632687</v>
      </c>
      <c r="I66" s="184"/>
      <c r="J66" s="221">
        <v>5838</v>
      </c>
      <c r="K66" s="186"/>
      <c r="L66" s="187"/>
      <c r="M66" s="188"/>
      <c r="N66" s="187"/>
    </row>
    <row r="67" spans="1:15" ht="15" customHeight="1">
      <c r="A67" s="149">
        <v>31</v>
      </c>
      <c r="B67" s="150"/>
      <c r="C67" s="129"/>
      <c r="D67" s="129" t="s">
        <v>24</v>
      </c>
      <c r="E67" s="130"/>
      <c r="F67" s="131"/>
      <c r="G67" s="132">
        <v>16800</v>
      </c>
      <c r="H67" s="133">
        <f t="shared" si="1"/>
        <v>2229.7431813657176</v>
      </c>
      <c r="I67" s="132"/>
      <c r="J67" s="221">
        <v>5201</v>
      </c>
      <c r="K67" s="134"/>
      <c r="L67" s="135"/>
      <c r="M67" s="136"/>
      <c r="N67" s="135"/>
    </row>
    <row r="68" spans="1:15" ht="15" customHeight="1">
      <c r="A68" s="53">
        <v>3111</v>
      </c>
      <c r="B68" s="51"/>
      <c r="C68" s="52"/>
      <c r="D68" s="54" t="s">
        <v>68</v>
      </c>
      <c r="E68" s="61"/>
      <c r="F68" s="85"/>
      <c r="G68" s="11">
        <v>13500</v>
      </c>
      <c r="H68" s="86">
        <f t="shared" si="1"/>
        <v>1791.7579135974515</v>
      </c>
      <c r="I68" s="11"/>
      <c r="J68" s="219">
        <v>4180</v>
      </c>
      <c r="K68" s="87"/>
      <c r="L68" s="99"/>
      <c r="M68" s="12"/>
      <c r="N68" s="99"/>
    </row>
    <row r="69" spans="1:15" ht="15" customHeight="1">
      <c r="A69" s="53">
        <v>3121</v>
      </c>
      <c r="B69" s="51"/>
      <c r="C69" s="52"/>
      <c r="D69" s="54" t="s">
        <v>69</v>
      </c>
      <c r="E69" s="61"/>
      <c r="F69" s="85"/>
      <c r="G69" s="11">
        <v>900</v>
      </c>
      <c r="H69" s="86">
        <f t="shared" si="1"/>
        <v>119.45052757316344</v>
      </c>
      <c r="I69" s="11"/>
      <c r="J69" s="219">
        <v>278</v>
      </c>
      <c r="K69" s="87"/>
      <c r="L69" s="99"/>
      <c r="M69" s="12"/>
      <c r="N69" s="99"/>
    </row>
    <row r="70" spans="1:15" ht="15" customHeight="1">
      <c r="A70" s="53">
        <v>3132</v>
      </c>
      <c r="B70" s="51"/>
      <c r="C70" s="52"/>
      <c r="D70" s="54" t="s">
        <v>102</v>
      </c>
      <c r="E70" s="61"/>
      <c r="F70" s="85"/>
      <c r="G70" s="11">
        <v>2400</v>
      </c>
      <c r="H70" s="86">
        <f t="shared" si="1"/>
        <v>318.53474019510253</v>
      </c>
      <c r="I70" s="11"/>
      <c r="J70" s="219">
        <v>743</v>
      </c>
      <c r="K70" s="87"/>
      <c r="L70" s="99"/>
      <c r="M70" s="12"/>
      <c r="N70" s="99"/>
    </row>
    <row r="71" spans="1:15" ht="15" customHeight="1">
      <c r="A71" s="149">
        <v>32</v>
      </c>
      <c r="B71" s="144"/>
      <c r="C71" s="145"/>
      <c r="D71" s="129" t="s">
        <v>41</v>
      </c>
      <c r="E71" s="130"/>
      <c r="F71" s="131"/>
      <c r="G71" s="132">
        <v>1200</v>
      </c>
      <c r="H71" s="133">
        <f t="shared" ref="H71:H115" si="2">G71/7.5345</f>
        <v>159.26737009755126</v>
      </c>
      <c r="I71" s="132"/>
      <c r="J71" s="221">
        <v>637</v>
      </c>
      <c r="K71" s="134"/>
      <c r="L71" s="135"/>
      <c r="M71" s="136"/>
      <c r="N71" s="135"/>
    </row>
    <row r="72" spans="1:15" ht="15" customHeight="1">
      <c r="A72" s="53">
        <v>3212</v>
      </c>
      <c r="B72" s="51"/>
      <c r="C72" s="52"/>
      <c r="D72" s="54" t="s">
        <v>71</v>
      </c>
      <c r="E72" s="61"/>
      <c r="F72" s="85"/>
      <c r="G72" s="11">
        <v>1200</v>
      </c>
      <c r="H72" s="86">
        <f t="shared" si="2"/>
        <v>159.26737009755126</v>
      </c>
      <c r="I72" s="11"/>
      <c r="J72" s="219">
        <v>637</v>
      </c>
      <c r="K72" s="87"/>
      <c r="L72" s="99"/>
      <c r="M72" s="12"/>
      <c r="N72" s="99"/>
      <c r="O72" s="218"/>
    </row>
    <row r="73" spans="1:15">
      <c r="A73" s="257" t="s">
        <v>107</v>
      </c>
      <c r="B73" s="258"/>
      <c r="C73" s="259"/>
      <c r="D73" s="178" t="s">
        <v>105</v>
      </c>
      <c r="E73" s="182"/>
      <c r="F73" s="183"/>
      <c r="G73" s="184"/>
      <c r="H73" s="185"/>
      <c r="I73" s="184">
        <v>45000</v>
      </c>
      <c r="J73" s="221">
        <v>4776</v>
      </c>
      <c r="K73" s="186">
        <v>45000</v>
      </c>
      <c r="L73" s="187">
        <v>4776</v>
      </c>
      <c r="M73" s="184">
        <v>45000</v>
      </c>
      <c r="N73" s="187">
        <v>4776</v>
      </c>
      <c r="O73" s="218"/>
    </row>
    <row r="74" spans="1:15" ht="15" customHeight="1">
      <c r="A74" s="251" t="s">
        <v>100</v>
      </c>
      <c r="B74" s="252"/>
      <c r="C74" s="253"/>
      <c r="D74" s="181" t="s">
        <v>101</v>
      </c>
      <c r="E74" s="182"/>
      <c r="F74" s="183"/>
      <c r="G74" s="184"/>
      <c r="H74" s="185"/>
      <c r="I74" s="184">
        <v>45000</v>
      </c>
      <c r="J74" s="221">
        <v>4776</v>
      </c>
      <c r="K74" s="186">
        <v>45000</v>
      </c>
      <c r="L74" s="187"/>
      <c r="M74" s="188">
        <v>45000</v>
      </c>
      <c r="N74" s="187"/>
      <c r="O74" s="218"/>
    </row>
    <row r="75" spans="1:15" ht="15" customHeight="1">
      <c r="A75" s="149">
        <v>31</v>
      </c>
      <c r="B75" s="144"/>
      <c r="C75" s="145"/>
      <c r="D75" s="129" t="s">
        <v>24</v>
      </c>
      <c r="E75" s="130"/>
      <c r="F75" s="131"/>
      <c r="G75" s="132"/>
      <c r="H75" s="133"/>
      <c r="I75" s="132">
        <v>41500</v>
      </c>
      <c r="J75" s="221">
        <v>4458</v>
      </c>
      <c r="K75" s="134">
        <v>41500</v>
      </c>
      <c r="L75" s="135"/>
      <c r="M75" s="136">
        <v>41500</v>
      </c>
      <c r="N75" s="135"/>
      <c r="O75" s="218"/>
    </row>
    <row r="76" spans="1:15" ht="15" customHeight="1">
      <c r="A76" s="53">
        <v>3111</v>
      </c>
      <c r="B76" s="51"/>
      <c r="C76" s="52"/>
      <c r="D76" s="54" t="s">
        <v>68</v>
      </c>
      <c r="E76" s="61"/>
      <c r="F76" s="85"/>
      <c r="G76" s="11"/>
      <c r="H76" s="86"/>
      <c r="I76" s="11">
        <v>32000</v>
      </c>
      <c r="J76" s="219">
        <v>3583</v>
      </c>
      <c r="K76" s="87"/>
      <c r="L76" s="99"/>
      <c r="M76" s="12"/>
      <c r="N76" s="99"/>
    </row>
    <row r="77" spans="1:15" ht="15" customHeight="1">
      <c r="A77" s="53">
        <v>3121</v>
      </c>
      <c r="B77" s="51"/>
      <c r="C77" s="52"/>
      <c r="D77" s="54" t="s">
        <v>69</v>
      </c>
      <c r="E77" s="61"/>
      <c r="F77" s="85"/>
      <c r="G77" s="11"/>
      <c r="H77" s="86"/>
      <c r="I77" s="11">
        <v>3700</v>
      </c>
      <c r="J77" s="219">
        <v>238</v>
      </c>
      <c r="K77" s="87"/>
      <c r="L77" s="99"/>
      <c r="M77" s="12"/>
      <c r="N77" s="99"/>
    </row>
    <row r="78" spans="1:15" ht="15" customHeight="1">
      <c r="A78" s="53">
        <v>3132</v>
      </c>
      <c r="B78" s="51"/>
      <c r="C78" s="52"/>
      <c r="D78" s="54" t="s">
        <v>102</v>
      </c>
      <c r="E78" s="61"/>
      <c r="F78" s="85"/>
      <c r="G78" s="11"/>
      <c r="H78" s="86"/>
      <c r="I78" s="11">
        <v>5800</v>
      </c>
      <c r="J78" s="219">
        <v>637</v>
      </c>
      <c r="K78" s="87"/>
      <c r="L78" s="99"/>
      <c r="M78" s="12"/>
      <c r="N78" s="99"/>
    </row>
    <row r="79" spans="1:15" ht="15" customHeight="1">
      <c r="A79" s="149">
        <v>32</v>
      </c>
      <c r="B79" s="144"/>
      <c r="C79" s="145"/>
      <c r="D79" s="129" t="s">
        <v>41</v>
      </c>
      <c r="E79" s="130"/>
      <c r="F79" s="131"/>
      <c r="G79" s="132"/>
      <c r="H79" s="133"/>
      <c r="I79" s="132">
        <v>3500</v>
      </c>
      <c r="J79" s="221">
        <v>318</v>
      </c>
      <c r="K79" s="134">
        <v>3500</v>
      </c>
      <c r="L79" s="135"/>
      <c r="M79" s="136">
        <v>3500</v>
      </c>
      <c r="N79" s="135"/>
    </row>
    <row r="80" spans="1:15" ht="15" customHeight="1">
      <c r="A80" s="53">
        <v>3212</v>
      </c>
      <c r="B80" s="51"/>
      <c r="C80" s="52"/>
      <c r="D80" s="54" t="s">
        <v>71</v>
      </c>
      <c r="E80" s="61"/>
      <c r="F80" s="85"/>
      <c r="G80" s="11"/>
      <c r="H80" s="86"/>
      <c r="I80" s="11">
        <v>3500</v>
      </c>
      <c r="J80" s="219">
        <v>318</v>
      </c>
      <c r="K80" s="87"/>
      <c r="L80" s="99"/>
      <c r="M80" s="12"/>
      <c r="N80" s="99"/>
    </row>
    <row r="81" spans="1:14">
      <c r="A81" s="257" t="s">
        <v>108</v>
      </c>
      <c r="B81" s="258"/>
      <c r="C81" s="259"/>
      <c r="D81" s="178" t="s">
        <v>109</v>
      </c>
      <c r="E81" s="182">
        <v>5408</v>
      </c>
      <c r="F81" s="183">
        <f t="shared" ref="F81:F115" si="3">E81/7.5345</f>
        <v>717.76494790629761</v>
      </c>
      <c r="G81" s="184">
        <v>8000</v>
      </c>
      <c r="H81" s="185">
        <f t="shared" si="2"/>
        <v>1061.7824673170085</v>
      </c>
      <c r="I81" s="184"/>
      <c r="J81" s="221">
        <v>1327</v>
      </c>
      <c r="K81" s="186"/>
      <c r="L81" s="187">
        <v>1327</v>
      </c>
      <c r="M81" s="184"/>
      <c r="N81" s="187">
        <v>1327</v>
      </c>
    </row>
    <row r="82" spans="1:14" ht="15" customHeight="1">
      <c r="A82" s="251" t="s">
        <v>100</v>
      </c>
      <c r="B82" s="252"/>
      <c r="C82" s="253"/>
      <c r="D82" s="181" t="s">
        <v>101</v>
      </c>
      <c r="E82" s="182">
        <v>5408</v>
      </c>
      <c r="F82" s="183">
        <f t="shared" si="3"/>
        <v>717.76494790629761</v>
      </c>
      <c r="G82" s="184">
        <v>8000</v>
      </c>
      <c r="H82" s="185">
        <f t="shared" si="2"/>
        <v>1061.7824673170085</v>
      </c>
      <c r="I82" s="184"/>
      <c r="J82" s="221">
        <v>1327</v>
      </c>
      <c r="K82" s="186"/>
      <c r="L82" s="187"/>
      <c r="M82" s="188"/>
      <c r="N82" s="187"/>
    </row>
    <row r="83" spans="1:14" ht="15" customHeight="1">
      <c r="A83" s="149">
        <v>32</v>
      </c>
      <c r="B83" s="144"/>
      <c r="C83" s="145"/>
      <c r="D83" s="129" t="s">
        <v>41</v>
      </c>
      <c r="E83" s="130">
        <v>5408</v>
      </c>
      <c r="F83" s="131">
        <f t="shared" si="3"/>
        <v>717.76494790629761</v>
      </c>
      <c r="G83" s="132">
        <v>8000</v>
      </c>
      <c r="H83" s="133">
        <f t="shared" si="2"/>
        <v>1061.7824673170085</v>
      </c>
      <c r="I83" s="132"/>
      <c r="J83" s="221">
        <v>327</v>
      </c>
      <c r="K83" s="134"/>
      <c r="L83" s="135"/>
      <c r="M83" s="136"/>
      <c r="N83" s="135"/>
    </row>
    <row r="84" spans="1:14" ht="15" customHeight="1">
      <c r="A84" s="53">
        <v>3222</v>
      </c>
      <c r="B84" s="51"/>
      <c r="C84" s="52"/>
      <c r="D84" s="54" t="s">
        <v>84</v>
      </c>
      <c r="E84" s="61">
        <v>5408</v>
      </c>
      <c r="F84" s="85">
        <f t="shared" si="3"/>
        <v>717.76494790629761</v>
      </c>
      <c r="G84" s="11">
        <v>8000</v>
      </c>
      <c r="H84" s="86">
        <f t="shared" si="2"/>
        <v>1061.7824673170085</v>
      </c>
      <c r="I84" s="11"/>
      <c r="J84" s="219">
        <v>1327</v>
      </c>
      <c r="K84" s="87"/>
      <c r="L84" s="99"/>
      <c r="M84" s="12"/>
      <c r="N84" s="99"/>
    </row>
    <row r="85" spans="1:14" ht="15" customHeight="1">
      <c r="A85" s="257" t="s">
        <v>117</v>
      </c>
      <c r="B85" s="258"/>
      <c r="C85" s="259"/>
      <c r="D85" s="178" t="s">
        <v>119</v>
      </c>
      <c r="E85" s="182">
        <v>29097</v>
      </c>
      <c r="F85" s="183">
        <f t="shared" si="3"/>
        <v>3861.8355564403741</v>
      </c>
      <c r="G85" s="184"/>
      <c r="H85" s="185"/>
      <c r="I85" s="184"/>
      <c r="J85" s="185"/>
      <c r="K85" s="186"/>
      <c r="L85" s="187"/>
      <c r="M85" s="188"/>
      <c r="N85" s="187"/>
    </row>
    <row r="86" spans="1:14" ht="15" customHeight="1">
      <c r="A86" s="251" t="s">
        <v>100</v>
      </c>
      <c r="B86" s="252"/>
      <c r="C86" s="253"/>
      <c r="D86" s="178" t="s">
        <v>101</v>
      </c>
      <c r="E86" s="182">
        <v>29097</v>
      </c>
      <c r="F86" s="183">
        <f t="shared" si="3"/>
        <v>3861.8355564403741</v>
      </c>
      <c r="G86" s="184"/>
      <c r="H86" s="185"/>
      <c r="I86" s="184"/>
      <c r="J86" s="185"/>
      <c r="K86" s="186"/>
      <c r="L86" s="187"/>
      <c r="M86" s="188"/>
      <c r="N86" s="187"/>
    </row>
    <row r="87" spans="1:14" ht="15" customHeight="1">
      <c r="A87" s="143">
        <v>32</v>
      </c>
      <c r="B87" s="144"/>
      <c r="C87" s="145"/>
      <c r="D87" s="129" t="s">
        <v>41</v>
      </c>
      <c r="E87" s="130">
        <v>29097</v>
      </c>
      <c r="F87" s="131">
        <f t="shared" si="3"/>
        <v>3861.8355564403741</v>
      </c>
      <c r="G87" s="132"/>
      <c r="H87" s="133"/>
      <c r="I87" s="132"/>
      <c r="J87" s="133"/>
      <c r="K87" s="134"/>
      <c r="L87" s="135"/>
      <c r="M87" s="136"/>
      <c r="N87" s="135"/>
    </row>
    <row r="88" spans="1:14" ht="15" customHeight="1">
      <c r="A88" s="69">
        <v>3299</v>
      </c>
      <c r="B88" s="67"/>
      <c r="C88" s="68"/>
      <c r="D88" s="70" t="s">
        <v>75</v>
      </c>
      <c r="E88" s="61">
        <v>29097</v>
      </c>
      <c r="F88" s="85">
        <f t="shared" si="3"/>
        <v>3861.8355564403741</v>
      </c>
      <c r="G88" s="11"/>
      <c r="H88" s="86"/>
      <c r="I88" s="11"/>
      <c r="J88" s="86"/>
      <c r="K88" s="87"/>
      <c r="L88" s="99"/>
      <c r="M88" s="12"/>
      <c r="N88" s="99"/>
    </row>
    <row r="89" spans="1:14" ht="15" customHeight="1">
      <c r="A89" s="257" t="s">
        <v>118</v>
      </c>
      <c r="B89" s="258"/>
      <c r="C89" s="259"/>
      <c r="D89" s="178" t="s">
        <v>110</v>
      </c>
      <c r="E89" s="182">
        <v>7523</v>
      </c>
      <c r="F89" s="183">
        <f t="shared" si="3"/>
        <v>998.47368770323169</v>
      </c>
      <c r="G89" s="184">
        <v>50000</v>
      </c>
      <c r="H89" s="185">
        <f t="shared" si="2"/>
        <v>6636.1404207313026</v>
      </c>
      <c r="I89" s="184"/>
      <c r="J89" s="185"/>
      <c r="K89" s="186"/>
      <c r="L89" s="187"/>
      <c r="M89" s="188"/>
      <c r="N89" s="187"/>
    </row>
    <row r="90" spans="1:14" ht="15" customHeight="1">
      <c r="A90" s="251" t="s">
        <v>100</v>
      </c>
      <c r="B90" s="252"/>
      <c r="C90" s="253"/>
      <c r="D90" s="181" t="s">
        <v>101</v>
      </c>
      <c r="E90" s="182">
        <v>7523</v>
      </c>
      <c r="F90" s="183">
        <f t="shared" si="3"/>
        <v>998.47368770323169</v>
      </c>
      <c r="G90" s="184">
        <v>50000</v>
      </c>
      <c r="H90" s="185">
        <f t="shared" si="2"/>
        <v>6636.1404207313026</v>
      </c>
      <c r="I90" s="184"/>
      <c r="J90" s="185"/>
      <c r="K90" s="186"/>
      <c r="L90" s="187"/>
      <c r="M90" s="188"/>
      <c r="N90" s="187"/>
    </row>
    <row r="91" spans="1:14" ht="15" customHeight="1">
      <c r="A91" s="149">
        <v>32</v>
      </c>
      <c r="B91" s="144"/>
      <c r="C91" s="145"/>
      <c r="D91" s="129" t="s">
        <v>41</v>
      </c>
      <c r="E91" s="130">
        <v>7523</v>
      </c>
      <c r="F91" s="131">
        <f t="shared" si="3"/>
        <v>998.47368770323169</v>
      </c>
      <c r="G91" s="132">
        <v>50000</v>
      </c>
      <c r="H91" s="133">
        <f t="shared" si="2"/>
        <v>6636.1404207313026</v>
      </c>
      <c r="I91" s="132"/>
      <c r="J91" s="133"/>
      <c r="K91" s="134"/>
      <c r="L91" s="135"/>
      <c r="M91" s="136"/>
      <c r="N91" s="135"/>
    </row>
    <row r="92" spans="1:14" ht="15" customHeight="1">
      <c r="A92" s="53">
        <v>3299</v>
      </c>
      <c r="B92" s="51"/>
      <c r="C92" s="52"/>
      <c r="D92" s="54" t="s">
        <v>75</v>
      </c>
      <c r="E92" s="61">
        <v>7523</v>
      </c>
      <c r="F92" s="85">
        <f t="shared" si="3"/>
        <v>998.47368770323169</v>
      </c>
      <c r="G92" s="11">
        <v>50000</v>
      </c>
      <c r="H92" s="86">
        <f t="shared" si="2"/>
        <v>6636.1404207313026</v>
      </c>
      <c r="I92" s="11"/>
      <c r="J92" s="86"/>
      <c r="K92" s="87"/>
      <c r="L92" s="99"/>
      <c r="M92" s="12"/>
      <c r="N92" s="99"/>
    </row>
    <row r="93" spans="1:14" ht="15" customHeight="1">
      <c r="A93" s="257" t="s">
        <v>118</v>
      </c>
      <c r="B93" s="258"/>
      <c r="C93" s="259"/>
      <c r="D93" s="178" t="s">
        <v>124</v>
      </c>
      <c r="E93" s="182"/>
      <c r="F93" s="183"/>
      <c r="G93" s="184"/>
      <c r="H93" s="185"/>
      <c r="I93" s="184">
        <v>50000</v>
      </c>
      <c r="J93" s="185">
        <v>6636</v>
      </c>
      <c r="K93" s="186">
        <v>50000</v>
      </c>
      <c r="L93" s="187">
        <v>6636</v>
      </c>
      <c r="M93" s="188">
        <v>50000</v>
      </c>
      <c r="N93" s="187">
        <v>6636</v>
      </c>
    </row>
    <row r="94" spans="1:14" ht="15" customHeight="1">
      <c r="A94" s="251" t="s">
        <v>100</v>
      </c>
      <c r="B94" s="252"/>
      <c r="C94" s="253"/>
      <c r="D94" s="181" t="s">
        <v>101</v>
      </c>
      <c r="E94" s="182"/>
      <c r="F94" s="183"/>
      <c r="G94" s="184"/>
      <c r="H94" s="185"/>
      <c r="I94" s="184">
        <v>50000</v>
      </c>
      <c r="J94" s="185">
        <v>6636</v>
      </c>
      <c r="K94" s="186">
        <v>50000</v>
      </c>
      <c r="L94" s="187"/>
      <c r="M94" s="188"/>
      <c r="N94" s="187"/>
    </row>
    <row r="95" spans="1:14" ht="15" customHeight="1">
      <c r="A95" s="149">
        <v>32</v>
      </c>
      <c r="B95" s="144"/>
      <c r="C95" s="145"/>
      <c r="D95" s="129" t="s">
        <v>41</v>
      </c>
      <c r="E95" s="130"/>
      <c r="F95" s="131"/>
      <c r="G95" s="132"/>
      <c r="H95" s="133"/>
      <c r="I95" s="132">
        <v>50000</v>
      </c>
      <c r="J95" s="133">
        <v>6636</v>
      </c>
      <c r="K95" s="134">
        <v>50000</v>
      </c>
      <c r="L95" s="135"/>
      <c r="M95" s="136"/>
      <c r="N95" s="135"/>
    </row>
    <row r="96" spans="1:14" ht="15" customHeight="1">
      <c r="A96" s="73">
        <v>3299</v>
      </c>
      <c r="B96" s="71"/>
      <c r="C96" s="72"/>
      <c r="D96" s="74" t="s">
        <v>75</v>
      </c>
      <c r="E96" s="61"/>
      <c r="F96" s="85"/>
      <c r="G96" s="11"/>
      <c r="H96" s="86"/>
      <c r="I96" s="11">
        <v>50000</v>
      </c>
      <c r="J96" s="86">
        <v>6636</v>
      </c>
      <c r="K96" s="87"/>
      <c r="L96" s="99"/>
      <c r="M96" s="12"/>
      <c r="N96" s="99"/>
    </row>
    <row r="97" spans="1:14" ht="15" customHeight="1">
      <c r="A97" s="257" t="s">
        <v>121</v>
      </c>
      <c r="B97" s="258"/>
      <c r="C97" s="259"/>
      <c r="D97" s="178" t="s">
        <v>122</v>
      </c>
      <c r="E97" s="182"/>
      <c r="F97" s="183"/>
      <c r="G97" s="184"/>
      <c r="H97" s="185"/>
      <c r="I97" s="184"/>
      <c r="J97" s="185">
        <v>3981</v>
      </c>
      <c r="K97" s="186"/>
      <c r="L97" s="187"/>
      <c r="M97" s="188"/>
      <c r="N97" s="187"/>
    </row>
    <row r="98" spans="1:14" ht="15" customHeight="1">
      <c r="A98" s="251" t="s">
        <v>100</v>
      </c>
      <c r="B98" s="252"/>
      <c r="C98" s="253"/>
      <c r="D98" s="178" t="s">
        <v>101</v>
      </c>
      <c r="E98" s="182">
        <v>16699</v>
      </c>
      <c r="F98" s="183">
        <f t="shared" si="3"/>
        <v>2216.3381777158402</v>
      </c>
      <c r="G98" s="184">
        <v>192000</v>
      </c>
      <c r="H98" s="185">
        <f t="shared" si="2"/>
        <v>25482.7792156082</v>
      </c>
      <c r="I98" s="184">
        <v>30000</v>
      </c>
      <c r="J98" s="185">
        <v>3981</v>
      </c>
      <c r="K98" s="186"/>
      <c r="L98" s="187"/>
      <c r="M98" s="188"/>
      <c r="N98" s="187"/>
    </row>
    <row r="99" spans="1:14" ht="15" customHeight="1">
      <c r="A99" s="149">
        <v>32</v>
      </c>
      <c r="B99" s="144"/>
      <c r="C99" s="145"/>
      <c r="D99" s="129" t="s">
        <v>41</v>
      </c>
      <c r="E99" s="130">
        <v>16699</v>
      </c>
      <c r="F99" s="131">
        <f t="shared" si="3"/>
        <v>2216.3381777158402</v>
      </c>
      <c r="G99" s="132">
        <v>192000</v>
      </c>
      <c r="H99" s="133">
        <f t="shared" si="2"/>
        <v>25482.7792156082</v>
      </c>
      <c r="I99" s="132">
        <v>30000</v>
      </c>
      <c r="J99" s="133">
        <v>3981</v>
      </c>
      <c r="K99" s="134"/>
      <c r="L99" s="135"/>
      <c r="M99" s="136"/>
      <c r="N99" s="135"/>
    </row>
    <row r="100" spans="1:14" ht="15" customHeight="1">
      <c r="A100" s="69">
        <v>3211</v>
      </c>
      <c r="B100" s="67"/>
      <c r="C100" s="68"/>
      <c r="D100" s="70" t="s">
        <v>80</v>
      </c>
      <c r="E100" s="61">
        <v>15506</v>
      </c>
      <c r="F100" s="85">
        <f t="shared" si="3"/>
        <v>2057.9998672771917</v>
      </c>
      <c r="G100" s="11">
        <v>192000</v>
      </c>
      <c r="H100" s="86">
        <f t="shared" si="2"/>
        <v>25482.7792156082</v>
      </c>
      <c r="I100" s="11">
        <v>30000</v>
      </c>
      <c r="J100" s="86">
        <v>3981</v>
      </c>
      <c r="K100" s="87"/>
      <c r="L100" s="99"/>
      <c r="M100" s="12"/>
      <c r="N100" s="99"/>
    </row>
    <row r="101" spans="1:14" ht="15" customHeight="1">
      <c r="A101" s="69">
        <v>3293</v>
      </c>
      <c r="B101" s="67"/>
      <c r="C101" s="68"/>
      <c r="D101" s="70" t="s">
        <v>96</v>
      </c>
      <c r="E101" s="61">
        <v>1193</v>
      </c>
      <c r="F101" s="85">
        <f t="shared" si="3"/>
        <v>158.33831043864888</v>
      </c>
      <c r="G101" s="11"/>
      <c r="H101" s="86"/>
      <c r="I101" s="11"/>
      <c r="J101" s="86"/>
      <c r="K101" s="87"/>
      <c r="L101" s="99"/>
      <c r="M101" s="12"/>
      <c r="N101" s="99"/>
    </row>
    <row r="102" spans="1:14" ht="25.5">
      <c r="A102" s="260" t="s">
        <v>132</v>
      </c>
      <c r="B102" s="261"/>
      <c r="C102" s="262"/>
      <c r="D102" s="178" t="s">
        <v>133</v>
      </c>
      <c r="E102" s="182"/>
      <c r="F102" s="183"/>
      <c r="G102" s="184"/>
      <c r="H102" s="185"/>
      <c r="I102" s="184"/>
      <c r="J102" s="185">
        <v>16112</v>
      </c>
      <c r="K102" s="186"/>
      <c r="L102" s="187"/>
      <c r="M102" s="184"/>
      <c r="N102" s="187"/>
    </row>
    <row r="103" spans="1:14" ht="15" customHeight="1">
      <c r="A103" s="251" t="s">
        <v>100</v>
      </c>
      <c r="B103" s="252"/>
      <c r="C103" s="253"/>
      <c r="D103" s="178" t="s">
        <v>101</v>
      </c>
      <c r="E103" s="182"/>
      <c r="F103" s="183"/>
      <c r="G103" s="184"/>
      <c r="H103" s="185"/>
      <c r="I103" s="184">
        <v>121400</v>
      </c>
      <c r="J103" s="221">
        <v>16112</v>
      </c>
      <c r="K103" s="186"/>
      <c r="L103" s="187"/>
      <c r="M103" s="184"/>
      <c r="N103" s="187"/>
    </row>
    <row r="104" spans="1:14">
      <c r="A104" s="149">
        <v>32</v>
      </c>
      <c r="B104" s="150"/>
      <c r="C104" s="129"/>
      <c r="D104" s="129" t="s">
        <v>41</v>
      </c>
      <c r="E104" s="130"/>
      <c r="F104" s="131"/>
      <c r="G104" s="132"/>
      <c r="H104" s="133"/>
      <c r="I104" s="132">
        <v>400</v>
      </c>
      <c r="J104" s="221"/>
      <c r="K104" s="134"/>
      <c r="L104" s="135"/>
      <c r="M104" s="132"/>
      <c r="N104" s="135"/>
    </row>
    <row r="105" spans="1:14">
      <c r="A105" s="78">
        <v>3211</v>
      </c>
      <c r="B105" s="76"/>
      <c r="C105" s="77"/>
      <c r="D105" s="79" t="s">
        <v>80</v>
      </c>
      <c r="E105" s="61"/>
      <c r="F105" s="85"/>
      <c r="G105" s="11"/>
      <c r="H105" s="86"/>
      <c r="I105" s="11">
        <v>400</v>
      </c>
      <c r="J105" s="219">
        <v>53</v>
      </c>
      <c r="K105" s="87"/>
      <c r="L105" s="99"/>
      <c r="M105" s="11"/>
      <c r="N105" s="99"/>
    </row>
    <row r="106" spans="1:14" s="151" customFormat="1">
      <c r="A106" s="149">
        <v>42</v>
      </c>
      <c r="B106" s="144"/>
      <c r="C106" s="145"/>
      <c r="D106" s="129" t="s">
        <v>164</v>
      </c>
      <c r="E106" s="130"/>
      <c r="F106" s="131"/>
      <c r="G106" s="132"/>
      <c r="H106" s="133"/>
      <c r="I106" s="132">
        <v>121000</v>
      </c>
      <c r="J106" s="221">
        <v>16059</v>
      </c>
      <c r="K106" s="134"/>
      <c r="L106" s="135"/>
      <c r="M106" s="132"/>
      <c r="N106" s="135"/>
    </row>
    <row r="107" spans="1:14">
      <c r="A107" s="78">
        <v>4227</v>
      </c>
      <c r="B107" s="76"/>
      <c r="C107" s="77"/>
      <c r="D107" s="79" t="s">
        <v>134</v>
      </c>
      <c r="E107" s="61"/>
      <c r="F107" s="85"/>
      <c r="G107" s="11"/>
      <c r="H107" s="86"/>
      <c r="I107" s="11">
        <v>121000</v>
      </c>
      <c r="J107" s="219">
        <v>16059</v>
      </c>
      <c r="K107" s="87"/>
      <c r="L107" s="99"/>
      <c r="M107" s="11"/>
      <c r="N107" s="99"/>
    </row>
    <row r="108" spans="1:14" ht="25.5">
      <c r="A108" s="260" t="s">
        <v>167</v>
      </c>
      <c r="B108" s="261"/>
      <c r="C108" s="262"/>
      <c r="D108" s="178" t="s">
        <v>111</v>
      </c>
      <c r="E108" s="182">
        <v>26630</v>
      </c>
      <c r="F108" s="183">
        <f t="shared" si="3"/>
        <v>3534.4083880814915</v>
      </c>
      <c r="G108" s="184">
        <v>66000</v>
      </c>
      <c r="H108" s="185">
        <f t="shared" si="2"/>
        <v>8759.7053553653186</v>
      </c>
      <c r="I108" s="184">
        <v>66000</v>
      </c>
      <c r="J108" s="185">
        <v>8760</v>
      </c>
      <c r="K108" s="186">
        <v>66000</v>
      </c>
      <c r="L108" s="187">
        <v>8760</v>
      </c>
      <c r="M108" s="184">
        <v>66000</v>
      </c>
      <c r="N108" s="187">
        <v>8760</v>
      </c>
    </row>
    <row r="109" spans="1:14">
      <c r="A109" s="251" t="s">
        <v>72</v>
      </c>
      <c r="B109" s="252"/>
      <c r="C109" s="253"/>
      <c r="D109" s="181" t="s">
        <v>77</v>
      </c>
      <c r="E109" s="182">
        <v>21734</v>
      </c>
      <c r="F109" s="183">
        <f t="shared" si="3"/>
        <v>2884.5975180834826</v>
      </c>
      <c r="G109" s="184">
        <v>61000</v>
      </c>
      <c r="H109" s="185">
        <f t="shared" si="2"/>
        <v>8096.0913132921887</v>
      </c>
      <c r="I109" s="184">
        <v>61000</v>
      </c>
      <c r="J109" s="185">
        <v>8096</v>
      </c>
      <c r="K109" s="186">
        <v>66000</v>
      </c>
      <c r="L109" s="187"/>
      <c r="M109" s="188">
        <v>66000</v>
      </c>
      <c r="N109" s="187"/>
    </row>
    <row r="110" spans="1:14" ht="38.25">
      <c r="A110" s="254">
        <v>42</v>
      </c>
      <c r="B110" s="255"/>
      <c r="C110" s="256"/>
      <c r="D110" s="129" t="s">
        <v>63</v>
      </c>
      <c r="E110" s="130">
        <v>21734</v>
      </c>
      <c r="F110" s="131">
        <f t="shared" si="3"/>
        <v>2884.5975180834826</v>
      </c>
      <c r="G110" s="132">
        <v>61000</v>
      </c>
      <c r="H110" s="133">
        <f t="shared" si="2"/>
        <v>8096.0913132921887</v>
      </c>
      <c r="I110" s="132">
        <v>61000</v>
      </c>
      <c r="J110" s="133">
        <v>8096</v>
      </c>
      <c r="K110" s="134">
        <v>61000</v>
      </c>
      <c r="L110" s="135"/>
      <c r="M110" s="136"/>
      <c r="N110" s="135"/>
    </row>
    <row r="111" spans="1:14">
      <c r="A111" s="58">
        <v>4221</v>
      </c>
      <c r="B111" s="59"/>
      <c r="C111" s="60"/>
      <c r="D111" s="60" t="s">
        <v>113</v>
      </c>
      <c r="E111" s="75"/>
      <c r="F111" s="85"/>
      <c r="G111" s="11"/>
      <c r="H111" s="86"/>
      <c r="I111" s="11"/>
      <c r="J111" s="86"/>
      <c r="K111" s="87"/>
      <c r="L111" s="99"/>
      <c r="M111" s="12"/>
      <c r="N111" s="99"/>
    </row>
    <row r="112" spans="1:14">
      <c r="A112" s="58">
        <v>4241</v>
      </c>
      <c r="B112" s="59"/>
      <c r="C112" s="60"/>
      <c r="D112" s="60" t="s">
        <v>112</v>
      </c>
      <c r="E112" s="61">
        <v>21734</v>
      </c>
      <c r="F112" s="85">
        <f t="shared" si="3"/>
        <v>2884.5975180834826</v>
      </c>
      <c r="G112" s="11">
        <v>61000</v>
      </c>
      <c r="H112" s="86">
        <f t="shared" si="2"/>
        <v>8096.0913132921887</v>
      </c>
      <c r="I112" s="11">
        <v>61000</v>
      </c>
      <c r="J112" s="86">
        <v>8096</v>
      </c>
      <c r="K112" s="87"/>
      <c r="L112" s="99"/>
      <c r="M112" s="12"/>
      <c r="N112" s="99"/>
    </row>
    <row r="113" spans="1:14" ht="25.5">
      <c r="A113" s="251" t="s">
        <v>78</v>
      </c>
      <c r="B113" s="252"/>
      <c r="C113" s="253"/>
      <c r="D113" s="181" t="s">
        <v>79</v>
      </c>
      <c r="E113" s="182">
        <v>4896</v>
      </c>
      <c r="F113" s="183">
        <f t="shared" si="3"/>
        <v>649.81086999800914</v>
      </c>
      <c r="G113" s="184">
        <v>5000</v>
      </c>
      <c r="H113" s="185">
        <f t="shared" si="2"/>
        <v>663.61404207313024</v>
      </c>
      <c r="I113" s="184">
        <v>5000</v>
      </c>
      <c r="J113" s="185">
        <v>664</v>
      </c>
      <c r="K113" s="186">
        <v>5000</v>
      </c>
      <c r="L113" s="187"/>
      <c r="M113" s="188">
        <v>5000</v>
      </c>
      <c r="N113" s="187"/>
    </row>
    <row r="114" spans="1:14" ht="38.25">
      <c r="A114" s="149">
        <v>42</v>
      </c>
      <c r="B114" s="150"/>
      <c r="C114" s="129"/>
      <c r="D114" s="129" t="s">
        <v>63</v>
      </c>
      <c r="E114" s="130">
        <v>4896</v>
      </c>
      <c r="F114" s="131">
        <f t="shared" si="3"/>
        <v>649.81086999800914</v>
      </c>
      <c r="G114" s="132">
        <v>5000</v>
      </c>
      <c r="H114" s="133">
        <f t="shared" si="2"/>
        <v>663.61404207313024</v>
      </c>
      <c r="I114" s="132">
        <v>5000</v>
      </c>
      <c r="J114" s="133">
        <v>664</v>
      </c>
      <c r="K114" s="134">
        <v>5000</v>
      </c>
      <c r="L114" s="135"/>
      <c r="M114" s="136">
        <v>5000</v>
      </c>
      <c r="N114" s="135"/>
    </row>
    <row r="115" spans="1:14">
      <c r="A115" s="58">
        <v>4241</v>
      </c>
      <c r="B115" s="59"/>
      <c r="C115" s="60"/>
      <c r="D115" s="60" t="s">
        <v>112</v>
      </c>
      <c r="E115" s="61">
        <v>4896</v>
      </c>
      <c r="F115" s="85">
        <f t="shared" si="3"/>
        <v>649.81086999800914</v>
      </c>
      <c r="G115" s="11">
        <v>5000</v>
      </c>
      <c r="H115" s="86">
        <f t="shared" si="2"/>
        <v>663.61404207313024</v>
      </c>
      <c r="I115" s="11">
        <v>5000</v>
      </c>
      <c r="J115" s="86">
        <v>664</v>
      </c>
      <c r="K115" s="87"/>
      <c r="L115" s="99"/>
      <c r="M115" s="12"/>
      <c r="N115" s="99"/>
    </row>
  </sheetData>
  <mergeCells count="37">
    <mergeCell ref="A85:C85"/>
    <mergeCell ref="A86:C86"/>
    <mergeCell ref="A97:C97"/>
    <mergeCell ref="A98:C98"/>
    <mergeCell ref="A93:C93"/>
    <mergeCell ref="A94:C94"/>
    <mergeCell ref="A1:N1"/>
    <mergeCell ref="A3:N3"/>
    <mergeCell ref="A29:C29"/>
    <mergeCell ref="A10:C10"/>
    <mergeCell ref="A28:C28"/>
    <mergeCell ref="A5:C5"/>
    <mergeCell ref="A9:C9"/>
    <mergeCell ref="A6:C6"/>
    <mergeCell ref="A8:C8"/>
    <mergeCell ref="A2:D2"/>
    <mergeCell ref="A51:C51"/>
    <mergeCell ref="A13:C13"/>
    <mergeCell ref="A14:C14"/>
    <mergeCell ref="A12:C12"/>
    <mergeCell ref="A54:C54"/>
    <mergeCell ref="A113:C113"/>
    <mergeCell ref="A110:C110"/>
    <mergeCell ref="A57:C57"/>
    <mergeCell ref="A58:C58"/>
    <mergeCell ref="A82:C82"/>
    <mergeCell ref="A89:C89"/>
    <mergeCell ref="A65:C65"/>
    <mergeCell ref="A73:C73"/>
    <mergeCell ref="A74:C74"/>
    <mergeCell ref="A81:C81"/>
    <mergeCell ref="A66:C66"/>
    <mergeCell ref="A90:C90"/>
    <mergeCell ref="A102:C102"/>
    <mergeCell ref="A103:C103"/>
    <mergeCell ref="A108:C108"/>
    <mergeCell ref="A109:C109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 konjevoda</cp:lastModifiedBy>
  <cp:lastPrinted>2022-10-25T00:40:35Z</cp:lastPrinted>
  <dcterms:created xsi:type="dcterms:W3CDTF">2022-08-12T12:51:27Z</dcterms:created>
  <dcterms:modified xsi:type="dcterms:W3CDTF">2023-02-27T13:08:09Z</dcterms:modified>
</cp:coreProperties>
</file>